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5" activeTab="15"/>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 name="Sayfa2" sheetId="21" r:id="rId21"/>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'32_P_Gr'!$A$1:$C$48</definedName>
    <definedName name="_xlnm.Print_Area" localSheetId="9">'33_P_Ci'!$A$1:$C$34</definedName>
    <definedName name="_xlnm.Print_Area" localSheetId="10">'34_P_Me'!$A$1:$D$49</definedName>
    <definedName name="_xlnm.Print_Area" localSheetId="11">'35_P_TP'!$A$1:$B$49</definedName>
    <definedName name="_xlnm.Print_Area" localSheetId="12">'36_P_Fr'!$A$1:$B$49</definedName>
    <definedName name="_xlnm.Print_Area" localSheetId="13">'37_P_Ac'!$A$1:$M$19</definedName>
    <definedName name="_xlnm.Print_Area" localSheetId="14">'38_P_İl'!$A$1:$F$48</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Modeli'!$A$1:$I$43</definedName>
    <definedName name="_xlnm.Print_Area" localSheetId="3">'Süreç Modeli (2)'!$A$1:$I$45</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<sst xmlns="http://schemas.openxmlformats.org/spreadsheetml/2006/main" count="1697" uniqueCount="1123">
  <si>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</si>
  <si>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</si>
  <si>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</si>
  <si>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</si>
  <si>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</si>
  <si>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</si>
  <si>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</si>
  <si>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</si>
  <si>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</si>
  <si>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</si>
  <si>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</si>
  <si>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</si>
  <si>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</si>
  <si>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</si>
  <si>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</si>
  <si>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</si>
  <si>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</si>
  <si>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</si>
  <si>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</si>
  <si>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</si>
  <si>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</si>
  <si>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</si>
  <si>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</si>
  <si>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</si>
  <si>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</si>
  <si>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</si>
  <si>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</si>
  <si>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</si>
  <si>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</si>
  <si>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</si>
  <si>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</si>
  <si>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</si>
  <si>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</si>
  <si>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</si>
  <si>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</si>
  <si>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</si>
  <si>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</si>
  <si>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</si>
  <si>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</si>
  <si>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</si>
  <si>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</si>
  <si>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</si>
  <si>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</si>
  <si>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</si>
  <si>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</si>
  <si>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</si>
  <si>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</si>
  <si>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</si>
  <si>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</si>
  <si>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</si>
  <si>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</si>
  <si>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</si>
  <si>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</si>
  <si>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</si>
  <si>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</si>
  <si>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</si>
  <si>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</si>
  <si>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</si>
  <si>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</si>
  <si>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</si>
  <si>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</si>
  <si>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</si>
  <si>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</si>
  <si>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</si>
  <si>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</si>
  <si>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</si>
  <si>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</si>
  <si>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</si>
  <si>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</si>
  <si>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</si>
  <si>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</si>
  <si>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</si>
  <si>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</si>
  <si>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</si>
  <si>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</si>
  <si>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</si>
  <si>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</si>
  <si>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</si>
  <si>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</si>
  <si>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</si>
  <si>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</si>
  <si>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</si>
  <si>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</si>
  <si>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</si>
  <si>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</si>
  <si>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</si>
  <si>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</si>
  <si>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</si>
  <si>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</si>
  <si>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</si>
  <si>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</si>
  <si>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</si>
  <si>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</si>
  <si>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</si>
  <si>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</si>
  <si>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</si>
  <si>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</si>
  <si>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</si>
  <si>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</si>
  <si>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</si>
  <si>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</si>
  <si>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</si>
  <si>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</si>
  <si>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</si>
  <si>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</si>
  <si>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</si>
  <si>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</si>
  <si>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</si>
  <si>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</si>
  <si>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</si>
  <si>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</si>
  <si>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</si>
  <si>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</si>
  <si>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</si>
  <si>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</si>
  <si>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</si>
  <si>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</si>
  <si>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</si>
  <si>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</si>
  <si>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</si>
  <si>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</si>
  <si>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</si>
  <si>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</si>
  <si>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</si>
  <si>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</si>
  <si>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</si>
  <si>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</si>
  <si>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</si>
  <si>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</si>
  <si>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</si>
  <si>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</si>
  <si>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</si>
  <si>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</si>
  <si>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</si>
  <si>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</si>
  <si>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</si>
  <si>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</si>
  <si>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</si>
  <si>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</si>
  <si>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</si>
  <si>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</si>
  <si>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</si>
  <si>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</si>
  <si>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</si>
  <si>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</si>
  <si>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</si>
  <si>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</si>
  <si>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</si>
  <si>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</si>
  <si>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</si>
  <si>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</si>
  <si>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</si>
  <si>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</si>
  <si>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</si>
  <si>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</si>
  <si>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</si>
  <si>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</si>
  <si>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</si>
  <si>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</si>
  <si>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</si>
  <si>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</si>
  <si>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</si>
  <si>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</si>
  <si>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</si>
  <si>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</si>
  <si>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</si>
  <si>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</si>
  <si>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</si>
  <si>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</si>
  <si>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</si>
  <si>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</si>
  <si>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</si>
  <si>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</si>
  <si>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</si>
  <si>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</si>
  <si>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</si>
  <si>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</si>
  <si>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</si>
  <si>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</si>
  <si>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</si>
  <si>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</si>
  <si>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</si>
  <si>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</si>
  <si>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</si>
  <si>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</si>
  <si>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</si>
  <si>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</si>
  <si>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</si>
  <si>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</si>
  <si>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</si>
  <si>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</si>
  <si>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</si>
  <si>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</si>
  <si>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</si>
  <si>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</si>
  <si>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</si>
  <si>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</si>
  <si>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</si>
  <si>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</si>
  <si>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</si>
  <si>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</si>
  <si>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</si>
  <si>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</si>
  <si>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</si>
  <si>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</si>
  <si>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</si>
  <si>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</si>
  <si>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</si>
  <si>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</si>
  <si>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</si>
  <si>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</si>
  <si>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</si>
  <si>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</si>
  <si>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</si>
  <si>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</si>
  <si>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</si>
  <si>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</si>
  <si>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</si>
  <si>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</si>
  <si>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</si>
  <si>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</si>
  <si>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</si>
  <si>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</si>
  <si>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</si>
  <si>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</si>
  <si>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</si>
  <si>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</si>
  <si>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</si>
  <si>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</si>
  <si>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</si>
  <si>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</si>
  <si>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</si>
  <si>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</si>
  <si>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</si>
  <si>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</si>
  <si>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</si>
  <si>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</si>
  <si>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</si>
  <si>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</si>
  <si>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</si>
  <si>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</si>
  <si>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</si>
  <si>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</si>
  <si>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</si>
  <si>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</si>
  <si>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</si>
  <si>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</si>
  <si>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</si>
  <si>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</si>
  <si>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</si>
  <si>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</si>
  <si>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</si>
  <si>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</si>
  <si>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</si>
  <si>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</si>
  <si>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</si>
  <si>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</si>
  <si>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</si>
  <si>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</si>
  <si>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</si>
  <si>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</si>
  <si>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</si>
  <si>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</si>
  <si>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</si>
  <si>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</si>
  <si>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</si>
  <si>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</si>
  <si>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</si>
  <si>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</si>
  <si>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</si>
  <si>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</si>
  <si>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</si>
  <si>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</si>
  <si>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</si>
  <si>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</si>
  <si>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</si>
  <si>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</si>
  <si>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</si>
  <si>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</si>
  <si>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</si>
  <si>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</si>
  <si>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</si>
  <si>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</si>
  <si>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</si>
  <si>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</si>
  <si>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</si>
  <si>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</si>
  <si>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</si>
  <si>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</si>
  <si>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</si>
  <si>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</si>
  <si>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</si>
  <si>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</si>
  <si>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</si>
  <si>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</si>
  <si>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</si>
  <si>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</si>
  <si>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</si>
  <si>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</si>
  <si>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</si>
  <si>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</si>
  <si>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</si>
  <si>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</si>
  <si>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</si>
  <si>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</si>
  <si>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</si>
  <si>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</si>
  <si>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</si>
  <si>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</si>
  <si>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</si>
  <si>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</si>
  <si>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</si>
  <si>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</si>
  <si>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</si>
  <si>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</si>
  <si>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</si>
  <si>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</si>
  <si>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</si>
  <si>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</si>
  <si>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</si>
  <si>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</si>
  <si>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</si>
  <si>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</si>
  <si>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</si>
  <si>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</si>
  <si>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</si>
  <si>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</si>
  <si>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</si>
  <si>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</si>
  <si>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</si>
  <si>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</si>
  <si>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</si>
  <si>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</si>
  <si>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</si>
  <si>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</si>
  <si>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</si>
  <si>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</si>
  <si>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</si>
  <si>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</si>
  <si>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</si>
  <si>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</si>
  <si>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</si>
  <si>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</si>
  <si>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</si>
  <si>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</si>
  <si>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</si>
  <si>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</si>
  <si>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</si>
  <si>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</si>
  <si>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</si>
  <si>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</si>
  <si>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</si>
  <si>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</si>
  <si>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</si>
  <si>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</si>
  <si>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</si>
  <si>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</si>
  <si>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</si>
  <si>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</si>
  <si>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</si>
  <si>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</si>
  <si>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</si>
  <si>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</si>
  <si>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</si>
  <si>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</si>
  <si>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</si>
  <si>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</si>
  <si>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</si>
  <si>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</si>
  <si>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</si>
  <si>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</si>
  <si>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</si>
  <si>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</si>
  <si>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</si>
  <si>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</si>
  <si>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</si>
  <si>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</si>
  <si>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</si>
  <si>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</si>
  <si>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</si>
  <si>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</si>
  <si>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</si>
  <si>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</si>
  <si>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</si>
  <si>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</si>
  <si>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</si>
  <si>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</si>
  <si>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</si>
  <si>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</si>
  <si>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</si>
  <si>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</si>
  <si>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</si>
  <si>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</si>
  <si>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</si>
  <si>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</si>
  <si>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</si>
  <si>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</si>
  <si>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</si>
  <si>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</si>
  <si>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</si>
  <si>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</si>
  <si>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</si>
  <si>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</si>
  <si>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</si>
  <si>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</si>
  <si>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</si>
  <si>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</si>
  <si>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</si>
  <si>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</si>
  <si>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</si>
  <si>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</si>
  <si>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</si>
  <si>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</si>
  <si>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</si>
  <si>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</si>
  <si>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</si>
  <si>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</si>
  <si>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</si>
  <si>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</si>
  <si>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</si>
  <si>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</si>
  <si>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</si>
  <si>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</si>
  <si>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</si>
  <si>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</si>
  <si>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</si>
  <si>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</si>
  <si>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</si>
  <si>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</si>
  <si>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</si>
  <si>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</si>
  <si>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</si>
  <si>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</si>
  <si>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</si>
  <si>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</si>
  <si>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</si>
  <si>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</si>
  <si>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</si>
  <si>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</si>
  <si>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</si>
  <si>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</si>
  <si>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</si>
  <si>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</si>
  <si>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</si>
  <si>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</si>
  <si>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</si>
  <si>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</si>
  <si>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</si>
  <si>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</si>
  <si>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</si>
  <si>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</si>
  <si>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</si>
  <si>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</si>
  <si>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</si>
  <si>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</si>
  <si>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</si>
  <si>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</si>
  <si>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</si>
  <si>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</si>
  <si>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</si>
  <si>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</si>
  <si>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</si>
  <si>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</si>
  <si>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</si>
  <si>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</si>
  <si>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</si>
  <si>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</si>
  <si>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</si>
  <si>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</si>
  <si>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</si>
  <si>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</si>
  <si>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</si>
  <si>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</si>
  <si>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</si>
  <si>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</si>
  <si>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</si>
  <si>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</si>
  <si>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</si>
  <si>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</si>
  <si>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</si>
  <si>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</si>
  <si>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</si>
  <si>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</si>
  <si>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</si>
  <si>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</si>
  <si>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</si>
  <si>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</si>
  <si>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</si>
  <si>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</si>
  <si>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</si>
  <si>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</si>
  <si>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</si>
  <si>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</si>
  <si>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</si>
  <si>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</si>
  <si>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</si>
  <si>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</si>
  <si>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</si>
  <si>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</si>
  <si>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</si>
  <si>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</si>
  <si>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</si>
  <si>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</si>
  <si>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</si>
  <si>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</si>
  <si>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</si>
  <si>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</si>
  <si>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</si>
  <si>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</si>
  <si>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</si>
  <si>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</si>
  <si>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</si>
  <si>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</si>
  <si>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</si>
  <si>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</si>
  <si>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</si>
  <si>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</si>
  <si>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</si>
  <si>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</si>
  <si>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</si>
  <si>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</si>
  <si>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</si>
  <si>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</si>
  <si>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</si>
  <si>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</si>
  <si>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</si>
  <si>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</si>
  <si>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</si>
  <si>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</si>
  <si>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</si>
  <si>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</si>
  <si>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</si>
  <si>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</si>
  <si>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</si>
  <si>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</si>
  <si>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</si>
  <si>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</si>
  <si>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</si>
  <si>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</si>
  <si>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</si>
  <si>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</si>
  <si>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</si>
  <si>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</si>
  <si>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</si>
  <si>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</si>
  <si>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</si>
  <si>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</si>
  <si>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</si>
  <si>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</si>
  <si>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</si>
  <si>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</si>
  <si>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</si>
  <si>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</si>
  <si>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</si>
  <si>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</si>
  <si>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</si>
  <si>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</si>
  <si>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</si>
  <si>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</si>
  <si>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</si>
  <si>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</si>
  <si>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</si>
  <si>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</si>
  <si>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</si>
  <si>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</si>
  <si>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</si>
  <si>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</si>
  <si>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</si>
  <si>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</si>
  <si>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</si>
  <si>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</si>
  <si>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</si>
  <si>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</si>
  <si>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</si>
  <si>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</si>
  <si>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</si>
  <si>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</si>
  <si>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</si>
  <si>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</si>
  <si>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</si>
  <si>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</si>
  <si>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</si>
  <si>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</si>
  <si>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</si>
  <si>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</si>
  <si>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</si>
  <si>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</si>
  <si>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</si>
  <si>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</si>
  <si>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</si>
  <si>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</si>
  <si>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</si>
  <si>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</si>
  <si>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</si>
  <si>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</si>
  <si>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</si>
  <si>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</si>
  <si>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</si>
  <si>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</si>
  <si>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</si>
  <si>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</si>
  <si>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</si>
  <si>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</si>
  <si>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</si>
  <si>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</si>
  <si>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</si>
  <si>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</si>
  <si>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</si>
  <si>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</si>
  <si>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</si>
  <si>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</si>
  <si>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</si>
  <si>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</si>
  <si>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</si>
  <si>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</si>
  <si>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</si>
  <si>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</si>
  <si>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</si>
  <si>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</si>
  <si>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</si>
  <si>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</si>
  <si>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</si>
  <si>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</si>
  <si>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</si>
  <si>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</si>
  <si>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</si>
  <si>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</si>
  <si>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</si>
  <si>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</si>
  <si>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</si>
  <si>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</si>
  <si>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</si>
  <si>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</si>
  <si>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</si>
  <si>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</si>
  <si>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</si>
  <si>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</si>
  <si>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</si>
  <si>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</si>
  <si>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</si>
  <si>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</si>
  <si>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</si>
  <si>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</si>
  <si>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</si>
  <si>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</si>
  <si>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</si>
  <si>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</si>
  <si>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</si>
  <si>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</si>
  <si>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</si>
  <si>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</si>
  <si>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</si>
  <si>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</si>
  <si>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</si>
  <si>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</si>
  <si>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</si>
  <si>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</si>
  <si>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</si>
  <si>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</si>
  <si>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</si>
  <si>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</si>
  <si>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</si>
  <si>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</si>
  <si>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</si>
  <si>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</si>
  <si>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</si>
  <si>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</si>
  <si>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</si>
  <si>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</si>
  <si>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</si>
  <si>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</si>
  <si>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</si>
  <si>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</si>
  <si>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</si>
  <si>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</si>
  <si>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</si>
  <si>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</si>
  <si>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</si>
  <si>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</si>
  <si>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</si>
  <si>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</si>
  <si>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</si>
  <si>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</si>
  <si>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</si>
  <si>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</si>
  <si>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</si>
  <si>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</si>
  <si>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</si>
  <si>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</si>
  <si>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</si>
  <si>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</si>
  <si>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</si>
  <si>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</si>
  <si>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</si>
  <si>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</si>
  <si>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</si>
  <si>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</si>
  <si>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</si>
  <si>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</si>
  <si>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</si>
  <si>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</si>
  <si>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</si>
  <si>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</si>
  <si>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</si>
  <si>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</si>
  <si>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</si>
  <si>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</si>
  <si>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</si>
  <si>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</si>
  <si>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</si>
  <si>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</si>
  <si>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</si>
  <si>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</si>
  <si>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</si>
  <si>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</si>
  <si>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</si>
  <si>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</si>
  <si>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</si>
  <si>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</si>
  <si>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</si>
  <si>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</si>
  <si>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</si>
  <si>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</si>
  <si>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</si>
  <si>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</si>
  <si>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</si>
  <si>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</si>
  <si>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</si>
  <si>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</si>
  <si>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</si>
  <si>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</si>
  <si>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</si>
  <si>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</si>
  <si>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</si>
  <si>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</si>
  <si>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</si>
  <si>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</si>
  <si>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</si>
  <si>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</si>
  <si>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</si>
  <si>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</si>
  <si>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</si>
  <si>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</si>
  <si>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</si>
  <si>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</si>
  <si>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</si>
  <si>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</si>
  <si>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</si>
  <si>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</si>
  <si>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</si>
  <si>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</si>
  <si>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</si>
  <si>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</si>
  <si>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</si>
  <si>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</si>
  <si>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</si>
  <si>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</si>
  <si>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</si>
  <si>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</si>
  <si>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</si>
  <si>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</si>
  <si>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</si>
  <si>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</si>
  <si>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</si>
  <si>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</si>
  <si>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</si>
  <si>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</si>
  <si>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</si>
  <si>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</si>
  <si>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</si>
  <si>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</si>
  <si>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</si>
  <si>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</si>
  <si>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</si>
  <si>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</si>
  <si>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</si>
  <si>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</si>
  <si>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</si>
  <si>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</si>
  <si>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</si>
  <si>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</si>
  <si>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</si>
  <si>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</si>
  <si>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</si>
  <si>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</si>
  <si>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</si>
  <si>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</si>
  <si>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</si>
  <si>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</si>
  <si>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</si>
  <si>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</si>
  <si>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</si>
  <si>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</si>
  <si>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</si>
  <si>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</si>
  <si>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</si>
  <si>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</si>
  <si>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</si>
  <si>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</si>
  <si>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</si>
  <si>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</si>
  <si>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</si>
  <si>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</si>
  <si>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</si>
  <si>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</si>
  <si>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</si>
  <si>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</si>
  <si>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</si>
  <si>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</si>
  <si>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</si>
  <si>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</si>
  <si>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</si>
  <si>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</si>
  <si>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</si>
  <si>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</si>
  <si>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</si>
  <si>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</si>
  <si>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</si>
  <si>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</si>
  <si>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</si>
  <si>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</si>
  <si>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</si>
  <si>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</si>
  <si>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</si>
  <si>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</si>
  <si>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</si>
  <si>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</si>
  <si>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</si>
  <si>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</si>
  <si>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</si>
  <si>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</si>
  <si>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</si>
  <si>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</si>
  <si>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</si>
  <si>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</si>
  <si>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</si>
  <si>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</si>
  <si>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</si>
  <si>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</si>
  <si>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</si>
  <si>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</si>
  <si>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</si>
  <si>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</si>
  <si>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</si>
  <si>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</si>
  <si>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</si>
  <si>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</si>
  <si>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</si>
  <si>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</si>
  <si>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</si>
  <si>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</si>
  <si>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</si>
  <si>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</si>
  <si>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</si>
  <si>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</si>
  <si>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</si>
  <si>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</si>
  <si>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</si>
  <si>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</si>
  <si>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</si>
  <si>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</si>
  <si>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</si>
  <si>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</si>
  <si>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</si>
  <si>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</si>
  <si>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</si>
  <si>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</si>
  <si>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</si>
  <si>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</si>
  <si>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</si>
  <si>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</si>
  <si>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</si>
  <si>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</si>
  <si>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</si>
  <si>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</si>
  <si>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</si>
  <si>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</si>
  <si>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</si>
  <si>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</si>
  <si>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</si>
  <si>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</si>
  <si>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</si>
  <si>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</si>
  <si>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</si>
  <si>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</si>
  <si>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</si>
  <si>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</si>
  <si>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</si>
  <si>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</si>
  <si>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</si>
  <si>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</si>
  <si>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</si>
  <si>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</si>
  <si>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</si>
  <si>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</si>
  <si>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</si>
  <si>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</si>
  <si>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</si>
  <si>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</si>
  <si>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</si>
  <si>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</si>
  <si>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</si>
  <si>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</si>
  <si>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</si>
  <si>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</si>
  <si>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</si>
  <si>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</si>
  <si>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</si>
  <si>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</si>
  <si>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</si>
  <si>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</si>
  <si>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</si>
  <si>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</si>
  <si>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</si>
  <si>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</si>
  <si>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</si>
  <si>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</si>
  <si>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</si>
  <si>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</si>
  <si>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</si>
  <si>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</si>
  <si>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</si>
  <si>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</si>
  <si>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</si>
  <si>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</si>
  <si>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</si>
  <si>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</si>
  <si>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</si>
  <si>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</si>
  <si>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</si>
  <si>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</si>
  <si>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</si>
  <si>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</si>
  <si>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</si>
  <si>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</si>
  <si>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</si>
  <si>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</si>
  <si>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</si>
  <si>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</si>
  <si>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</si>
  <si>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</si>
  <si>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</si>
  <si>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</si>
  <si>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</si>
  <si>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</si>
  <si>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</si>
  <si>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</si>
  <si>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</si>
  <si>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</si>
  <si>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</si>
  <si>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</si>
  <si>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</si>
  <si>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</si>
  <si>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</si>
  <si>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</si>
  <si>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</si>
  <si>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</si>
  <si>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</si>
  <si>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</si>
  <si>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</si>
  <si>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</si>
  <si>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</si>
  <si>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</si>
  <si>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</si>
  <si>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</si>
  <si>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</si>
  <si>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</si>
  <si>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</si>
  <si>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</si>
  <si>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</si>
  <si>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</si>
  <si>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</si>
  <si>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</si>
  <si>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</si>
  <si>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</si>
  <si>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</si>
  <si>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</si>
  <si>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</si>
  <si>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</si>
  <si>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</si>
  <si>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</si>
  <si>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</si>
  <si>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</si>
  <si>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</si>
  <si>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</si>
  <si>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</si>
  <si>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</si>
  <si>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</si>
  <si>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</si>
  <si>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</si>
  <si>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</si>
  <si>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</si>
  <si>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</si>
  <si>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</si>
  <si>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</si>
  <si>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</si>
  <si>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</si>
  <si>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</si>
  <si>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</si>
  <si>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</si>
  <si>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</si>
  <si>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</si>
  <si>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</si>
  <si>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</si>
  <si>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</si>
  <si>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</si>
  <si>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</si>
  <si>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</si>
  <si>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</si>
  <si>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</si>
  <si>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</si>
  <si>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</si>
  <si>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</si>
  <si>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</si>
  <si>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</si>
  <si>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</si>
  <si>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</si>
  <si>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</si>
  <si>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</si>
  <si>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</si>
  <si>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</si>
  <si>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</si>
  <si>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</si>
  <si>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</si>
  <si>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</si>
  <si>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</si>
  <si>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</si>
  <si>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</si>
  <si>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</si>
  <si>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</si>
  <si>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</si>
  <si>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</si>
  <si>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</si>
  <si>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</si>
  <si>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</si>
  <si>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</si>
  <si>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</si>
  <si>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</si>
  <si>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</si>
  <si>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</si>
  <si>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</si>
  <si>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</si>
  <si>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</si>
  <si>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</si>
  <si>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</si>
  <si>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</si>
  <si>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</si>
  <si>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</si>
  <si>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</si>
  <si>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</si>
  <si>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</si>
  <si>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</si>
  <si>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</si>
  <si>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</si>
  <si>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</si>
  <si>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</si>
  <si>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</si>
  <si>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TODAİE Ve Diğer Kurum İle Kuruluşların 
Sınav Başvurusu İşlem Süreci </t>
  </si>
  <si>
    <t>Her Seferinde</t>
  </si>
  <si>
    <t>Servis Görevlisi</t>
  </si>
  <si>
    <t>Personel Süreç Grubu</t>
  </si>
  <si>
    <t>TODAİE Ve Diğer Kurum İle Kuruluşların Sınav Başvurusu İşlem Süreci</t>
  </si>
  <si>
    <t>TODAİE Ve Diğer Kurum İle Kuruluşların Yapacağı  Sınav Başvurusuna İlişkin Yazının İlgili Birimlere Gönderilmesi İle Başlar, Başvuruların Onaylanması İle Sona Erer.</t>
  </si>
  <si>
    <t>İlgili Kurum Ve Kuruluşlara Yapılan Başvuruların İlgili Mevzuat Çercevesinde Değerlendirilmesi Ve Uygun Görülen Başvuruların Onaylanması.</t>
  </si>
  <si>
    <t>Defterdar</t>
  </si>
  <si>
    <t>Bilgisayar</t>
  </si>
  <si>
    <t>Yazıcı</t>
  </si>
  <si>
    <t>*</t>
  </si>
  <si>
    <t>İlgili Kurum Ve Kuruluşlardan Sınav Başvurusuna İlişkin Yazının Gelmesi</t>
  </si>
  <si>
    <t xml:space="preserve">İlgili Sınava Başvuracakları Gösteren Bilgi Yazısı </t>
  </si>
  <si>
    <t>Başvuru Kabul Yazısı</t>
  </si>
  <si>
    <t>1</t>
  </si>
  <si>
    <t>İlgili Sınava Yönelik Bilgi Yazısı</t>
  </si>
  <si>
    <t>Başvuru Formu</t>
  </si>
  <si>
    <t xml:space="preserve">Tüm Birimlere Yazılan Yazının Defterdar Tarafından İmzalanması
</t>
  </si>
  <si>
    <t xml:space="preserve">Defterdar </t>
  </si>
  <si>
    <t xml:space="preserve"> -</t>
  </si>
  <si>
    <t>Çift Yönlü</t>
  </si>
  <si>
    <t>Yazılı</t>
  </si>
  <si>
    <t>Tek Yönlü</t>
  </si>
  <si>
    <t>Onay Alma</t>
  </si>
  <si>
    <t>Sürecin İşleyişi</t>
  </si>
  <si>
    <t>TODAİE Ve Diğer Kurum İle Kuruluşların Sınav Başvurusu İşlem Süreci İletişim Akış Diyagramı</t>
  </si>
  <si>
    <t>Sınav Servisi  Ana İşlem Süreci</t>
  </si>
  <si>
    <t>EBYS</t>
  </si>
  <si>
    <t xml:space="preserve">Birimlere Sınavın Duyurulmasına İlişkin Yazının Hazırlanması 
</t>
  </si>
  <si>
    <t>Birimlere Sınavın Duyurulmasına İlişkin Yazının Hazırlanır</t>
  </si>
  <si>
    <t>Tüm Birimlere Yazılan Yazının Defterdar Tarafından İmzalanır</t>
  </si>
  <si>
    <t>-</t>
  </si>
  <si>
    <t xml:space="preserve">İlgili Birimlerden Sınava Yapılacak Başvuruya İlişkin Yazının Gelmesi
</t>
  </si>
  <si>
    <t>İlgili Birimlerden Sınava Yapılacak Başvuruya İlişkin Yazının Gelir</t>
  </si>
  <si>
    <t xml:space="preserve">TODAİE Ve Diğer Kamu Kurum İle Kuruluşlarına Yazılan Başvuru Yazısının Hazırlanması
</t>
  </si>
  <si>
    <t>TODAİE Ve Diğer Kamu Kurum İle Kuruluşlarına Yazılan Başvuru Yazısının Hazırlanır</t>
  </si>
  <si>
    <t>TODAİE Ve Diğer Kamu Kurum İle Kuruluşlarına Yazılan Başvuru Yazısının Defterdar Tarafından İmzalanması</t>
  </si>
  <si>
    <t>TODAİE Ve Diğer Kamu Kurum İle Kuruluşlarına Yazılan Başvuru Yazısının Defterdar Tarafından İmzalanır</t>
  </si>
  <si>
    <t>Başvurusu Kabul Edilen Kişilere Ait Yazının TODAİE Ve Diğer Kamu Kurum İle Kuruluşlarından Gelmesi</t>
  </si>
  <si>
    <t>Başvurusu Kabul Edilen Kişilere Ait Yazının TODAİE Ve Diğer Kamu Kurum İle Kuruluşlarından Gelir</t>
  </si>
  <si>
    <t>Başvurusu Kabul Edilen İlgililerin Görev Yaptığı Birimlere Yazılacak Yazının Hazırlanması</t>
  </si>
  <si>
    <t>Başvurusu Kabul Edilen İlgililerin Görev Yaptığı Birimlere Yazılacak Yazının Hazırlanır</t>
  </si>
  <si>
    <t>Başvurusu Kabul Edilen İlgililerin Görev Yaptığı Birimlere Yazılan Yazının  Defterdar Tarafından İmzalanması</t>
  </si>
  <si>
    <t>Başvurusu Kabul Edilen İlgililerin Görev Yaptığı Birimlere Yazılan Yazının  Defterdar Tarafından İmzalanır</t>
  </si>
  <si>
    <t>Tekirdağ Defterdarlığı</t>
  </si>
  <si>
    <t>Hazırlayan: Özlem BOZ/VHKİ</t>
  </si>
  <si>
    <t>Personel Müdürü</t>
  </si>
  <si>
    <t>Onaylayan:         Hüseyin SÖYLEMEZ</t>
  </si>
  <si>
    <t>Tekirdağ  Defterdarlığı</t>
  </si>
  <si>
    <t xml:space="preserve">Hazırlayan:                Özlem BOZ /VHKİ                                                           </t>
  </si>
  <si>
    <t>Onaylayan:             Hüseyin SÖYLEMEZ</t>
  </si>
  <si>
    <t xml:space="preserve">Defterdar Yardımcısı </t>
  </si>
  <si>
    <t>Defterdarlığımıza bağlı Tüm Birimlere tamim  yazısı.</t>
  </si>
  <si>
    <t>Hazırlayan:Özlem BOZ/VHKİ</t>
  </si>
  <si>
    <t>Onaylayan:                                                                     Hüseyin SÖYLEMEZ</t>
  </si>
  <si>
    <t xml:space="preserve">                                                                                      Personel Müdürü</t>
  </si>
  <si>
    <t xml:space="preserve">Personel Müdürü </t>
  </si>
  <si>
    <t>Onay Verme</t>
  </si>
  <si>
    <t xml:space="preserve">Özlem BOZ </t>
  </si>
  <si>
    <t>0282 261 20 18</t>
  </si>
  <si>
    <t>ozlem.boz@maliye.gov.tr</t>
  </si>
  <si>
    <t>VHKİ</t>
  </si>
  <si>
    <t xml:space="preserve">Hazırlayan: Özlem BOZ/VHKİ </t>
  </si>
  <si>
    <t xml:space="preserve">Onaylayan: </t>
  </si>
  <si>
    <t xml:space="preserve">Hüseyin SÖYLEMEZ </t>
  </si>
  <si>
    <t xml:space="preserve">   Personel Müdürü</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</si>
</sst>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9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12"/>
      <name val="Tahoma"/>
      <family val="2"/>
    </font>
    <font>
      <sz val="11"/>
      <color indexed="8"/>
      <name val="Tahoma"/>
      <family val="2"/>
    </font>
    <font>
      <b/>
      <sz val="14"/>
      <color indexed="8"/>
      <name val="Tahoma"/>
      <family val="2"/>
    </font>
    <font>
      <b/>
      <sz val="11"/>
      <color indexed="8"/>
      <name val="Tahoma"/>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cellStyleXfs>
  <cellXfs count="21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49" applyFont="1" applyFill="1" applyBorder="1" applyAlignment="1">
      <alignment wrapText="1"/>
      <protection/>
    </xf>
    <xf numFmtId="0" fontId="10" fillId="33" borderId="18" xfId="49" applyFont="1" applyFill="1" applyBorder="1" applyAlignment="1">
      <alignment wrapText="1"/>
      <protection/>
    </xf>
    <xf numFmtId="0" fontId="9" fillId="0" borderId="18" xfId="49" applyBorder="1" applyAlignment="1">
      <alignment wrapText="1"/>
      <protection/>
    </xf>
    <xf numFmtId="0" fontId="9" fillId="0" borderId="19" xfId="49" applyBorder="1" applyAlignment="1">
      <alignment wrapText="1"/>
      <protection/>
    </xf>
    <xf numFmtId="0" fontId="9" fillId="0" borderId="10" xfId="49" applyBorder="1" applyAlignment="1">
      <alignment wrapText="1"/>
      <protection/>
    </xf>
    <xf numFmtId="0" fontId="9" fillId="35" borderId="19" xfId="49" applyFill="1" applyBorder="1" applyAlignment="1">
      <alignment wrapText="1"/>
      <protection/>
    </xf>
    <xf numFmtId="0" fontId="9" fillId="35" borderId="10" xfId="49" applyFill="1" applyBorder="1" applyAlignment="1">
      <alignment wrapText="1"/>
      <protection/>
    </xf>
    <xf numFmtId="0" fontId="9" fillId="0" borderId="19" xfId="49" applyFill="1" applyBorder="1" applyAlignment="1">
      <alignment wrapText="1"/>
      <protection/>
    </xf>
    <xf numFmtId="0" fontId="9" fillId="0" borderId="10" xfId="49" applyFill="1" applyBorder="1" applyAlignment="1">
      <alignment wrapText="1"/>
      <protection/>
    </xf>
    <xf numFmtId="0" fontId="8"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3" fillId="0" borderId="10" xfId="0" applyFont="1" applyBorder="1" applyAlignment="1" applyProtection="1">
      <alignment/>
      <protection locked="0"/>
    </xf>
    <xf numFmtId="0" fontId="13" fillId="0" borderId="10" xfId="0" applyFont="1" applyBorder="1" applyAlignment="1" applyProtection="1">
      <alignment wrapText="1"/>
      <protection locked="0"/>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6"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3" fillId="34" borderId="0" xfId="0" applyFont="1" applyFill="1" applyAlignment="1">
      <alignment/>
    </xf>
    <xf numFmtId="0" fontId="13" fillId="36" borderId="0" xfId="0" applyFont="1" applyFill="1" applyAlignment="1" quotePrefix="1">
      <alignment horizontal="right"/>
    </xf>
    <xf numFmtId="0" fontId="25" fillId="36" borderId="0" xfId="46"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84" fillId="0" borderId="0" xfId="0" applyFont="1" applyAlignment="1">
      <alignment horizontal="center"/>
    </xf>
    <xf numFmtId="0" fontId="36" fillId="34" borderId="10" xfId="0" applyFont="1" applyFill="1" applyBorder="1" applyAlignment="1" applyProtection="1">
      <alignment wrapText="1"/>
      <protection locked="0"/>
    </xf>
    <xf numFmtId="14" fontId="36" fillId="0" borderId="10" xfId="0" applyNumberFormat="1" applyFont="1" applyBorder="1" applyAlignment="1" applyProtection="1">
      <alignment/>
      <protection locked="0"/>
    </xf>
    <xf numFmtId="14" fontId="13"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49" fontId="36"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85" fillId="34" borderId="10" xfId="46" applyFont="1" applyFill="1" applyBorder="1" applyAlignment="1" applyProtection="1">
      <alignment wrapText="1"/>
      <protection locked="0"/>
    </xf>
    <xf numFmtId="0" fontId="37" fillId="0" borderId="19" xfId="49" applyFont="1" applyBorder="1" applyAlignment="1">
      <alignment wrapText="1"/>
      <protection/>
    </xf>
    <xf numFmtId="0" fontId="37" fillId="0" borderId="10" xfId="49" applyFont="1" applyBorder="1" applyAlignment="1">
      <alignment wrapText="1"/>
      <protection/>
    </xf>
    <xf numFmtId="0" fontId="36" fillId="37" borderId="10" xfId="0" applyFont="1" applyFill="1" applyBorder="1" applyAlignment="1" applyProtection="1">
      <alignment wrapText="1"/>
      <protection locked="0"/>
    </xf>
    <xf numFmtId="0" fontId="36" fillId="34" borderId="10" xfId="0" applyFont="1" applyFill="1" applyBorder="1" applyAlignment="1" applyProtection="1">
      <alignment vertical="center" wrapText="1"/>
      <protection locked="0"/>
    </xf>
    <xf numFmtId="0" fontId="36" fillId="34" borderId="10" xfId="0" applyFont="1" applyFill="1" applyBorder="1" applyAlignment="1" applyProtection="1">
      <alignment horizontal="center" vertical="center" wrapText="1"/>
      <protection locked="0"/>
    </xf>
    <xf numFmtId="0" fontId="36" fillId="34" borderId="10" xfId="0" applyFont="1" applyFill="1" applyBorder="1" applyAlignment="1" applyProtection="1">
      <alignment horizontal="center" vertical="center"/>
      <protection locked="0"/>
    </xf>
    <xf numFmtId="0" fontId="2" fillId="37" borderId="10" xfId="0" applyFont="1" applyFill="1" applyBorder="1" applyAlignment="1" applyProtection="1">
      <alignment/>
      <protection locked="0"/>
    </xf>
    <xf numFmtId="0" fontId="38" fillId="33" borderId="10" xfId="0" applyFont="1" applyFill="1" applyBorder="1" applyAlignment="1">
      <alignment/>
    </xf>
    <xf numFmtId="0" fontId="39" fillId="34" borderId="0" xfId="46" applyFont="1" applyFill="1" applyAlignment="1" applyProtection="1">
      <alignment horizontal="right"/>
      <protection locked="0"/>
    </xf>
    <xf numFmtId="0" fontId="86" fillId="34" borderId="0" xfId="0" applyFont="1" applyFill="1" applyAlignment="1">
      <alignment/>
    </xf>
    <xf numFmtId="0" fontId="36" fillId="34" borderId="0" xfId="0" applyFont="1" applyFill="1" applyAlignment="1">
      <alignment/>
    </xf>
    <xf numFmtId="0" fontId="40" fillId="33" borderId="11" xfId="0" applyFont="1" applyFill="1" applyBorder="1" applyAlignment="1">
      <alignment/>
    </xf>
    <xf numFmtId="0" fontId="36" fillId="33" borderId="12" xfId="0" applyFont="1" applyFill="1" applyBorder="1" applyAlignment="1">
      <alignment/>
    </xf>
    <xf numFmtId="0" fontId="86" fillId="33" borderId="13" xfId="0" applyFont="1" applyFill="1" applyBorder="1" applyAlignment="1">
      <alignment/>
    </xf>
    <xf numFmtId="0" fontId="41" fillId="33" borderId="14" xfId="0" applyFont="1" applyFill="1" applyBorder="1" applyAlignment="1">
      <alignment/>
    </xf>
    <xf numFmtId="0" fontId="36" fillId="33" borderId="15" xfId="0" applyFont="1" applyFill="1" applyBorder="1" applyAlignment="1">
      <alignment/>
    </xf>
    <xf numFmtId="0" fontId="86"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2" fillId="33" borderId="10" xfId="46"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86" fillId="34" borderId="0" xfId="0" applyFont="1" applyFill="1" applyAlignment="1">
      <alignment wrapText="1"/>
    </xf>
    <xf numFmtId="0" fontId="36" fillId="34" borderId="29" xfId="0" applyFont="1" applyFill="1" applyBorder="1" applyAlignment="1" applyProtection="1">
      <alignment wrapText="1"/>
      <protection locked="0"/>
    </xf>
    <xf numFmtId="0" fontId="36" fillId="37"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0" fontId="78" fillId="34" borderId="10" xfId="46" applyFill="1" applyBorder="1" applyAlignment="1" applyProtection="1">
      <alignment/>
      <protection locked="0"/>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xf>
    <xf numFmtId="0" fontId="34" fillId="33"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8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0" fillId="0" borderId="0" xfId="0" applyFont="1" applyAlignment="1">
      <alignment horizontal="center" vertical="top" wrapText="1"/>
    </xf>
    <xf numFmtId="0" fontId="40" fillId="0" borderId="0" xfId="0" applyFont="1" applyAlignment="1">
      <alignment horizontal="center" vertical="top"/>
    </xf>
    <xf numFmtId="0" fontId="36" fillId="34" borderId="22" xfId="0" applyFont="1" applyFill="1" applyBorder="1" applyAlignment="1">
      <alignment horizontal="left"/>
    </xf>
    <xf numFmtId="0" fontId="36" fillId="34" borderId="21" xfId="0" applyFont="1" applyFill="1" applyBorder="1" applyAlignment="1">
      <alignment horizontal="left"/>
    </xf>
    <xf numFmtId="0" fontId="36" fillId="34" borderId="22" xfId="0" applyFont="1" applyFill="1" applyBorder="1" applyAlignment="1">
      <alignment horizontal="left" indent="2"/>
    </xf>
    <xf numFmtId="0" fontId="36" fillId="34" borderId="21" xfId="0" applyFont="1" applyFill="1" applyBorder="1" applyAlignment="1">
      <alignment horizontal="left" indent="2"/>
    </xf>
    <xf numFmtId="0" fontId="36" fillId="34" borderId="22" xfId="0" applyFont="1" applyFill="1" applyBorder="1" applyAlignment="1">
      <alignment horizontal="left" indent="4"/>
    </xf>
    <xf numFmtId="0" fontId="36" fillId="34" borderId="21" xfId="0" applyFont="1" applyFill="1" applyBorder="1" applyAlignment="1">
      <alignment horizontal="left" indent="4"/>
    </xf>
    <xf numFmtId="0" fontId="88" fillId="34" borderId="45" xfId="0" applyFont="1" applyFill="1" applyBorder="1" applyAlignment="1">
      <alignment horizontal="left" wrapText="1"/>
    </xf>
    <xf numFmtId="0" fontId="88" fillId="34" borderId="46" xfId="0" applyFont="1" applyFill="1" applyBorder="1" applyAlignment="1">
      <alignment horizontal="left" wrapText="1"/>
    </xf>
    <xf numFmtId="0" fontId="88" fillId="34" borderId="47" xfId="0" applyFont="1" applyFill="1" applyBorder="1" applyAlignment="1">
      <alignment horizontal="left" wrapText="1"/>
    </xf>
    <xf numFmtId="0" fontId="86" fillId="34" borderId="37" xfId="0" applyFont="1" applyFill="1" applyBorder="1" applyAlignment="1">
      <alignment horizontal="center" wrapText="1"/>
    </xf>
    <xf numFmtId="0" fontId="86" fillId="34" borderId="38" xfId="0" applyFont="1" applyFill="1" applyBorder="1" applyAlignment="1">
      <alignment horizontal="center" wrapText="1"/>
    </xf>
    <xf numFmtId="0" fontId="86" fillId="34" borderId="39" xfId="0" applyFont="1" applyFill="1" applyBorder="1" applyAlignment="1">
      <alignment horizontal="center" wrapText="1"/>
    </xf>
    <xf numFmtId="0" fontId="86" fillId="34" borderId="34" xfId="0" applyFont="1" applyFill="1" applyBorder="1" applyAlignment="1">
      <alignment horizontal="center" wrapText="1"/>
    </xf>
    <xf numFmtId="0" fontId="86" fillId="34" borderId="35" xfId="0" applyFont="1" applyFill="1" applyBorder="1" applyAlignment="1">
      <alignment horizontal="center" wrapText="1"/>
    </xf>
    <xf numFmtId="0" fontId="86" fillId="34" borderId="36" xfId="0" applyFont="1" applyFill="1" applyBorder="1" applyAlignment="1">
      <alignment horizontal="center" wrapText="1"/>
    </xf>
    <xf numFmtId="0" fontId="86" fillId="34" borderId="12" xfId="0" applyFont="1" applyFill="1" applyBorder="1" applyAlignment="1">
      <alignment horizontal="center" vertical="center" wrapText="1"/>
    </xf>
    <xf numFmtId="0" fontId="86" fillId="34" borderId="0" xfId="0" applyFont="1" applyFill="1" applyAlignment="1">
      <alignment horizontal="center" vertical="center" wrapText="1"/>
    </xf>
    <xf numFmtId="0" fontId="86" fillId="34" borderId="37" xfId="0" applyFont="1" applyFill="1" applyBorder="1" applyAlignment="1">
      <alignment horizontal="left" wrapText="1"/>
    </xf>
    <xf numFmtId="0" fontId="86" fillId="34" borderId="38" xfId="0" applyFont="1" applyFill="1" applyBorder="1" applyAlignment="1">
      <alignment horizontal="left" wrapText="1"/>
    </xf>
    <xf numFmtId="0" fontId="86" fillId="34" borderId="39" xfId="0" applyFont="1" applyFill="1" applyBorder="1" applyAlignment="1">
      <alignment horizontal="left" wrapText="1"/>
    </xf>
    <xf numFmtId="0" fontId="86" fillId="34" borderId="34" xfId="0" applyFont="1" applyFill="1" applyBorder="1" applyAlignment="1">
      <alignment horizontal="left" wrapText="1"/>
    </xf>
    <xf numFmtId="0" fontId="86" fillId="34" borderId="35" xfId="0" applyFont="1" applyFill="1" applyBorder="1" applyAlignment="1">
      <alignment horizontal="left" wrapText="1"/>
    </xf>
    <xf numFmtId="0" fontId="86" fillId="34" borderId="36" xfId="0" applyFont="1" applyFill="1" applyBorder="1" applyAlignment="1">
      <alignment horizontal="left"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78" fillId="33" borderId="27" xfId="46" applyFill="1" applyBorder="1" applyAlignment="1" applyProtection="1">
      <alignment horizontal="center" wrapText="1"/>
      <protection/>
    </xf>
    <xf numFmtId="0" fontId="78" fillId="33" borderId="29" xfId="46" applyFill="1" applyBorder="1" applyAlignment="1" applyProtection="1">
      <alignment horizontal="center"/>
      <protection/>
    </xf>
    <xf numFmtId="0" fontId="40" fillId="0" borderId="0" xfId="0" applyFont="1" applyAlignment="1">
      <alignment horizontal="center" vertical="center" wrapText="1"/>
    </xf>
    <xf numFmtId="0" fontId="9" fillId="0" borderId="48" xfId="49" applyBorder="1" applyAlignment="1">
      <alignment horizontal="left" vertical="center"/>
      <protection/>
    </xf>
    <xf numFmtId="0" fontId="9" fillId="0" borderId="49" xfId="49" applyBorder="1" applyAlignment="1">
      <alignment horizontal="left" vertical="center"/>
      <protection/>
    </xf>
    <xf numFmtId="0" fontId="9" fillId="0" borderId="50" xfId="49" applyBorder="1" applyAlignment="1">
      <alignment horizontal="left" vertical="center"/>
      <protection/>
    </xf>
    <xf numFmtId="0" fontId="9" fillId="0" borderId="48" xfId="49" applyBorder="1" applyAlignment="1">
      <alignment horizontal="left" vertical="center" wrapText="1"/>
      <protection/>
    </xf>
    <xf numFmtId="0" fontId="9" fillId="0" borderId="50" xfId="49" applyBorder="1" applyAlignment="1">
      <alignment horizontal="left" vertical="center" wrapText="1"/>
      <protection/>
    </xf>
    <xf numFmtId="0" fontId="9"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142875</xdr:rowOff>
    </xdr:from>
    <xdr:to>
      <xdr:col>1</xdr:col>
      <xdr:colOff>1123950</xdr:colOff>
      <xdr:row>2</xdr:row>
      <xdr:rowOff>219075</xdr:rowOff>
    </xdr:to>
    <xdr:sp>
      <xdr:nvSpPr>
        <xdr:cNvPr id="1" name="1 Akış Çizelgesi: İşlem"/>
        <xdr:cNvSpPr>
          <a:spLocks/>
        </xdr:cNvSpPr>
      </xdr:nvSpPr>
      <xdr:spPr>
        <a:xfrm>
          <a:off x="1104900" y="371475"/>
          <a:ext cx="704850" cy="29527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171450</xdr:rowOff>
    </xdr:to>
    <xdr:sp>
      <xdr:nvSpPr>
        <xdr:cNvPr id="5" name="7 Akış Çizelgesi: Belge"/>
        <xdr:cNvSpPr>
          <a:spLocks/>
        </xdr:cNvSpPr>
      </xdr:nvSpPr>
      <xdr:spPr>
        <a:xfrm>
          <a:off x="1209675" y="2447925"/>
          <a:ext cx="609600" cy="3619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4457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xdr:colOff>
      <xdr:row>3</xdr:row>
      <xdr:rowOff>76200</xdr:rowOff>
    </xdr:from>
    <xdr:to>
      <xdr:col>5</xdr:col>
      <xdr:colOff>600075</xdr:colOff>
      <xdr:row>6</xdr:row>
      <xdr:rowOff>123825</xdr:rowOff>
    </xdr:to>
    <xdr:sp>
      <xdr:nvSpPr>
        <xdr:cNvPr id="2" name="4 Akış Çizelgesi: Sonlandırıcı"/>
        <xdr:cNvSpPr>
          <a:spLocks/>
        </xdr:cNvSpPr>
      </xdr:nvSpPr>
      <xdr:spPr>
        <a:xfrm>
          <a:off x="2085975" y="1104900"/>
          <a:ext cx="1943100" cy="7048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Kurum Ve Kuruluşlardan Sınav Başvurusuna İlişkin Yazının 
</a:t>
          </a:r>
          <a:r>
            <a:rPr lang="en-US" cap="none" sz="1000" b="0" i="0" u="none" baseline="0">
              <a:solidFill>
                <a:srgbClr val="000000"/>
              </a:solidFill>
            </a:rPr>
            <a:t>Gelmesi</a:t>
          </a:r>
        </a:p>
      </xdr:txBody>
    </xdr:sp>
    <xdr:clientData/>
  </xdr:twoCellAnchor>
  <xdr:twoCellAnchor>
    <xdr:from>
      <xdr:col>3</xdr:col>
      <xdr:colOff>247650</xdr:colOff>
      <xdr:row>17</xdr:row>
      <xdr:rowOff>57150</xdr:rowOff>
    </xdr:from>
    <xdr:to>
      <xdr:col>5</xdr:col>
      <xdr:colOff>400050</xdr:colOff>
      <xdr:row>21</xdr:row>
      <xdr:rowOff>161925</xdr:rowOff>
    </xdr:to>
    <xdr:sp>
      <xdr:nvSpPr>
        <xdr:cNvPr id="3" name="1 Akış Çizelgesi: İşlem"/>
        <xdr:cNvSpPr>
          <a:spLocks/>
        </xdr:cNvSpPr>
      </xdr:nvSpPr>
      <xdr:spPr>
        <a:xfrm>
          <a:off x="2305050" y="4152900"/>
          <a:ext cx="1524000" cy="981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5</xdr:col>
      <xdr:colOff>600075</xdr:colOff>
      <xdr:row>13</xdr:row>
      <xdr:rowOff>66675</xdr:rowOff>
    </xdr:from>
    <xdr:to>
      <xdr:col>6</xdr:col>
      <xdr:colOff>542925</xdr:colOff>
      <xdr:row>15</xdr:row>
      <xdr:rowOff>76200</xdr:rowOff>
    </xdr:to>
    <xdr:sp>
      <xdr:nvSpPr>
        <xdr:cNvPr id="4" name="7 Akış Çizelgesi: Belge"/>
        <xdr:cNvSpPr>
          <a:spLocks/>
        </xdr:cNvSpPr>
      </xdr:nvSpPr>
      <xdr:spPr>
        <a:xfrm>
          <a:off x="4029075" y="3286125"/>
          <a:ext cx="62865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314325</xdr:colOff>
      <xdr:row>22</xdr:row>
      <xdr:rowOff>200025</xdr:rowOff>
    </xdr:from>
    <xdr:to>
      <xdr:col>5</xdr:col>
      <xdr:colOff>352425</xdr:colOff>
      <xdr:row>26</xdr:row>
      <xdr:rowOff>104775</xdr:rowOff>
    </xdr:to>
    <xdr:sp>
      <xdr:nvSpPr>
        <xdr:cNvPr id="5" name="1 Akış Çizelgesi: İşlem"/>
        <xdr:cNvSpPr>
          <a:spLocks/>
        </xdr:cNvSpPr>
      </xdr:nvSpPr>
      <xdr:spPr>
        <a:xfrm>
          <a:off x="2371725" y="5391150"/>
          <a:ext cx="1409700" cy="7810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Birimlerden Sınava Yapılacak Başvuruya İlişkin Yazının Gelmesi</a:t>
          </a:r>
        </a:p>
      </xdr:txBody>
    </xdr:sp>
    <xdr:clientData/>
  </xdr:twoCellAnchor>
  <xdr:twoCellAnchor>
    <xdr:from>
      <xdr:col>3</xdr:col>
      <xdr:colOff>219075</xdr:colOff>
      <xdr:row>31</xdr:row>
      <xdr:rowOff>171450</xdr:rowOff>
    </xdr:from>
    <xdr:to>
      <xdr:col>5</xdr:col>
      <xdr:colOff>466725</xdr:colOff>
      <xdr:row>36</xdr:row>
      <xdr:rowOff>95250</xdr:rowOff>
    </xdr:to>
    <xdr:sp>
      <xdr:nvSpPr>
        <xdr:cNvPr id="6" name="1 Akış Çizelgesi: İşlem"/>
        <xdr:cNvSpPr>
          <a:spLocks/>
        </xdr:cNvSpPr>
      </xdr:nvSpPr>
      <xdr:spPr>
        <a:xfrm>
          <a:off x="2276475" y="7334250"/>
          <a:ext cx="1619250" cy="10191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a:t>
          </a:r>
          <a:r>
            <a:rPr lang="en-US" cap="none" sz="1000" b="0" i="0" u="none" baseline="0">
              <a:solidFill>
                <a:srgbClr val="000000"/>
              </a:solidFill>
            </a:rPr>
            <a:t>Defterdar Tarafından </a:t>
          </a:r>
          <a:r>
            <a:rPr lang="en-US" cap="none" sz="1000" b="0" i="0" u="none" baseline="0">
              <a:solidFill>
                <a:srgbClr val="000000"/>
              </a:solidFill>
            </a:rPr>
            <a:t>İmzalanması</a:t>
          </a:r>
        </a:p>
      </xdr:txBody>
    </xdr:sp>
    <xdr:clientData/>
  </xdr:twoCellAnchor>
  <xdr:twoCellAnchor>
    <xdr:from>
      <xdr:col>6</xdr:col>
      <xdr:colOff>95250</xdr:colOff>
      <xdr:row>28</xdr:row>
      <xdr:rowOff>66675</xdr:rowOff>
    </xdr:from>
    <xdr:to>
      <xdr:col>6</xdr:col>
      <xdr:colOff>666750</xdr:colOff>
      <xdr:row>30</xdr:row>
      <xdr:rowOff>76200</xdr:rowOff>
    </xdr:to>
    <xdr:sp>
      <xdr:nvSpPr>
        <xdr:cNvPr id="7" name="7 Akış Çizelgesi: Belge"/>
        <xdr:cNvSpPr>
          <a:spLocks/>
        </xdr:cNvSpPr>
      </xdr:nvSpPr>
      <xdr:spPr>
        <a:xfrm>
          <a:off x="4210050" y="6572250"/>
          <a:ext cx="5715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142875</xdr:colOff>
      <xdr:row>37</xdr:row>
      <xdr:rowOff>76200</xdr:rowOff>
    </xdr:from>
    <xdr:to>
      <xdr:col>4</xdr:col>
      <xdr:colOff>600075</xdr:colOff>
      <xdr:row>38</xdr:row>
      <xdr:rowOff>161925</xdr:rowOff>
    </xdr:to>
    <xdr:sp>
      <xdr:nvSpPr>
        <xdr:cNvPr id="8" name="182 Akış Çizelgesi: Bağlayıcı"/>
        <xdr:cNvSpPr>
          <a:spLocks/>
        </xdr:cNvSpPr>
      </xdr:nvSpPr>
      <xdr:spPr>
        <a:xfrm>
          <a:off x="2886075" y="8553450"/>
          <a:ext cx="457200" cy="3048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4</xdr:col>
      <xdr:colOff>314325</xdr:colOff>
      <xdr:row>15</xdr:row>
      <xdr:rowOff>104775</xdr:rowOff>
    </xdr:from>
    <xdr:to>
      <xdr:col>4</xdr:col>
      <xdr:colOff>323850</xdr:colOff>
      <xdr:row>17</xdr:row>
      <xdr:rowOff>57150</xdr:rowOff>
    </xdr:to>
    <xdr:sp>
      <xdr:nvSpPr>
        <xdr:cNvPr id="9" name="184 Düz Ok Bağlayıcısı"/>
        <xdr:cNvSpPr>
          <a:spLocks/>
        </xdr:cNvSpPr>
      </xdr:nvSpPr>
      <xdr:spPr>
        <a:xfrm>
          <a:off x="3057525" y="3762375"/>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323850</xdr:colOff>
      <xdr:row>21</xdr:row>
      <xdr:rowOff>161925</xdr:rowOff>
    </xdr:from>
    <xdr:to>
      <xdr:col>4</xdr:col>
      <xdr:colOff>333375</xdr:colOff>
      <xdr:row>22</xdr:row>
      <xdr:rowOff>200025</xdr:rowOff>
    </xdr:to>
    <xdr:sp>
      <xdr:nvSpPr>
        <xdr:cNvPr id="10" name="188 Düz Ok Bağlayıcısı"/>
        <xdr:cNvSpPr>
          <a:spLocks/>
        </xdr:cNvSpPr>
      </xdr:nvSpPr>
      <xdr:spPr>
        <a:xfrm>
          <a:off x="3067050" y="51339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36</xdr:row>
      <xdr:rowOff>95250</xdr:rowOff>
    </xdr:from>
    <xdr:to>
      <xdr:col>4</xdr:col>
      <xdr:colOff>371475</xdr:colOff>
      <xdr:row>37</xdr:row>
      <xdr:rowOff>76200</xdr:rowOff>
    </xdr:to>
    <xdr:sp>
      <xdr:nvSpPr>
        <xdr:cNvPr id="11" name="196 Düz Ok Bağlayıcısı"/>
        <xdr:cNvSpPr>
          <a:spLocks/>
        </xdr:cNvSpPr>
      </xdr:nvSpPr>
      <xdr:spPr>
        <a:xfrm>
          <a:off x="3086100" y="8353425"/>
          <a:ext cx="2857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29</xdr:row>
      <xdr:rowOff>57150</xdr:rowOff>
    </xdr:from>
    <xdr:to>
      <xdr:col>6</xdr:col>
      <xdr:colOff>95250</xdr:colOff>
      <xdr:row>29</xdr:row>
      <xdr:rowOff>76200</xdr:rowOff>
    </xdr:to>
    <xdr:sp>
      <xdr:nvSpPr>
        <xdr:cNvPr id="12" name="200 Düz Ok Bağlayıcısı"/>
        <xdr:cNvSpPr>
          <a:spLocks/>
        </xdr:cNvSpPr>
      </xdr:nvSpPr>
      <xdr:spPr>
        <a:xfrm>
          <a:off x="3790950" y="6781800"/>
          <a:ext cx="4191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190500</xdr:colOff>
      <xdr:row>23</xdr:row>
      <xdr:rowOff>19050</xdr:rowOff>
    </xdr:from>
    <xdr:to>
      <xdr:col>2</xdr:col>
      <xdr:colOff>600075</xdr:colOff>
      <xdr:row>26</xdr:row>
      <xdr:rowOff>76200</xdr:rowOff>
    </xdr:to>
    <xdr:sp>
      <xdr:nvSpPr>
        <xdr:cNvPr id="13" name="7 Akış Çizelgesi: Belge"/>
        <xdr:cNvSpPr>
          <a:spLocks/>
        </xdr:cNvSpPr>
      </xdr:nvSpPr>
      <xdr:spPr>
        <a:xfrm>
          <a:off x="876300" y="5429250"/>
          <a:ext cx="109537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Sınava</a:t>
          </a:r>
          <a:r>
            <a:rPr lang="en-US" cap="none" sz="1000" b="0" i="0" u="none" baseline="0">
              <a:solidFill>
                <a:srgbClr val="000000"/>
              </a:solidFill>
            </a:rPr>
            <a:t> Başvuracakları Gösteren </a:t>
          </a:r>
          <a:r>
            <a:rPr lang="en-US" cap="none" sz="1000" b="0" i="0" u="none" baseline="0">
              <a:solidFill>
                <a:srgbClr val="000000"/>
              </a:solidFill>
            </a:rPr>
            <a:t>Bilgi Yazısı</a:t>
          </a:r>
        </a:p>
      </xdr:txBody>
    </xdr:sp>
    <xdr:clientData/>
  </xdr:twoCellAnchor>
  <xdr:twoCellAnchor>
    <xdr:from>
      <xdr:col>2</xdr:col>
      <xdr:colOff>600075</xdr:colOff>
      <xdr:row>24</xdr:row>
      <xdr:rowOff>152400</xdr:rowOff>
    </xdr:from>
    <xdr:to>
      <xdr:col>3</xdr:col>
      <xdr:colOff>314325</xdr:colOff>
      <xdr:row>24</xdr:row>
      <xdr:rowOff>161925</xdr:rowOff>
    </xdr:to>
    <xdr:sp>
      <xdr:nvSpPr>
        <xdr:cNvPr id="14" name="61 Düz Ok Bağlayıcısı"/>
        <xdr:cNvSpPr>
          <a:spLocks/>
        </xdr:cNvSpPr>
      </xdr:nvSpPr>
      <xdr:spPr>
        <a:xfrm flipV="1">
          <a:off x="1971675" y="5781675"/>
          <a:ext cx="400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12</xdr:row>
      <xdr:rowOff>104775</xdr:rowOff>
    </xdr:from>
    <xdr:to>
      <xdr:col>5</xdr:col>
      <xdr:colOff>333375</xdr:colOff>
      <xdr:row>16</xdr:row>
      <xdr:rowOff>19050</xdr:rowOff>
    </xdr:to>
    <xdr:sp>
      <xdr:nvSpPr>
        <xdr:cNvPr id="15" name="1 Akış Çizelgesi: İşlem"/>
        <xdr:cNvSpPr>
          <a:spLocks/>
        </xdr:cNvSpPr>
      </xdr:nvSpPr>
      <xdr:spPr>
        <a:xfrm>
          <a:off x="2343150" y="3105150"/>
          <a:ext cx="1419225"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Birimlere Sınavın</a:t>
          </a:r>
          <a:r>
            <a:rPr lang="en-US" cap="none" sz="1000" b="0" i="0" u="none" baseline="0">
              <a:solidFill>
                <a:srgbClr val="000000"/>
              </a:solidFill>
            </a:rPr>
            <a:t> Duyurulmasına İlişkin Yazının Hazırlanması</a:t>
          </a:r>
          <a:r>
            <a:rPr lang="en-US" cap="none" sz="1000" b="0" i="0" u="none" baseline="0">
              <a:solidFill>
                <a:srgbClr val="000000"/>
              </a:solidFill>
            </a:rPr>
            <a:t> </a:t>
          </a:r>
        </a:p>
      </xdr:txBody>
    </xdr:sp>
    <xdr:clientData/>
  </xdr:twoCellAnchor>
  <xdr:twoCellAnchor>
    <xdr:from>
      <xdr:col>4</xdr:col>
      <xdr:colOff>314325</xdr:colOff>
      <xdr:row>6</xdr:row>
      <xdr:rowOff>123825</xdr:rowOff>
    </xdr:from>
    <xdr:to>
      <xdr:col>4</xdr:col>
      <xdr:colOff>314325</xdr:colOff>
      <xdr:row>7</xdr:row>
      <xdr:rowOff>200025</xdr:rowOff>
    </xdr:to>
    <xdr:sp>
      <xdr:nvSpPr>
        <xdr:cNvPr id="16" name="44 Düz Ok Bağlayıcısı"/>
        <xdr:cNvSpPr>
          <a:spLocks/>
        </xdr:cNvSpPr>
      </xdr:nvSpPr>
      <xdr:spPr>
        <a:xfrm flipH="1">
          <a:off x="3057525" y="180975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333375</xdr:colOff>
      <xdr:row>14</xdr:row>
      <xdr:rowOff>66675</xdr:rowOff>
    </xdr:from>
    <xdr:to>
      <xdr:col>5</xdr:col>
      <xdr:colOff>600075</xdr:colOff>
      <xdr:row>14</xdr:row>
      <xdr:rowOff>66675</xdr:rowOff>
    </xdr:to>
    <xdr:sp>
      <xdr:nvSpPr>
        <xdr:cNvPr id="17" name="54 Düz Ok Bağlayıcısı"/>
        <xdr:cNvSpPr>
          <a:spLocks/>
        </xdr:cNvSpPr>
      </xdr:nvSpPr>
      <xdr:spPr>
        <a:xfrm>
          <a:off x="3762375" y="35052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85725</xdr:colOff>
      <xdr:row>13</xdr:row>
      <xdr:rowOff>142875</xdr:rowOff>
    </xdr:from>
    <xdr:to>
      <xdr:col>2</xdr:col>
      <xdr:colOff>685800</xdr:colOff>
      <xdr:row>15</xdr:row>
      <xdr:rowOff>9525</xdr:rowOff>
    </xdr:to>
    <xdr:sp>
      <xdr:nvSpPr>
        <xdr:cNvPr id="18" name="64 Akış Çizelgesi: Manyetik Disk"/>
        <xdr:cNvSpPr>
          <a:spLocks/>
        </xdr:cNvSpPr>
      </xdr:nvSpPr>
      <xdr:spPr>
        <a:xfrm>
          <a:off x="1457325" y="336232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685800</xdr:colOff>
      <xdr:row>14</xdr:row>
      <xdr:rowOff>66675</xdr:rowOff>
    </xdr:from>
    <xdr:to>
      <xdr:col>3</xdr:col>
      <xdr:colOff>285750</xdr:colOff>
      <xdr:row>14</xdr:row>
      <xdr:rowOff>66675</xdr:rowOff>
    </xdr:to>
    <xdr:sp>
      <xdr:nvSpPr>
        <xdr:cNvPr id="19" name="66 Düz Ok Bağlayıcısı"/>
        <xdr:cNvSpPr>
          <a:spLocks/>
        </xdr:cNvSpPr>
      </xdr:nvSpPr>
      <xdr:spPr>
        <a:xfrm flipV="1">
          <a:off x="2057400" y="350520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27</xdr:row>
      <xdr:rowOff>95250</xdr:rowOff>
    </xdr:from>
    <xdr:to>
      <xdr:col>5</xdr:col>
      <xdr:colOff>361950</xdr:colOff>
      <xdr:row>31</xdr:row>
      <xdr:rowOff>9525</xdr:rowOff>
    </xdr:to>
    <xdr:sp>
      <xdr:nvSpPr>
        <xdr:cNvPr id="20" name="1 Akış Çizelgesi: İşlem"/>
        <xdr:cNvSpPr>
          <a:spLocks/>
        </xdr:cNvSpPr>
      </xdr:nvSpPr>
      <xdr:spPr>
        <a:xfrm>
          <a:off x="2381250" y="6381750"/>
          <a:ext cx="1409700" cy="790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TODAİE</a:t>
          </a:r>
          <a:r>
            <a:rPr lang="en-US" cap="none" sz="1000" b="0" i="0" u="none" baseline="0">
              <a:solidFill>
                <a:srgbClr val="000000"/>
              </a:solidFill>
            </a:rPr>
            <a:t> Ve Diğer Kamu Kurum İle Kuruluşlarına </a:t>
          </a:r>
          <a:r>
            <a:rPr lang="en-US" cap="none" sz="1000" b="0" i="0" u="none" baseline="0">
              <a:solidFill>
                <a:srgbClr val="000000"/>
              </a:solidFill>
            </a:rPr>
            <a:t>Yazılan Başvuru</a:t>
          </a:r>
          <a:r>
            <a:rPr lang="en-US" cap="none" sz="1000" b="0" i="0" u="none" baseline="0">
              <a:solidFill>
                <a:srgbClr val="000000"/>
              </a:solidFill>
            </a:rPr>
            <a:t> </a:t>
          </a:r>
          <a:r>
            <a:rPr lang="en-US" cap="none" sz="1000" b="0" i="0" u="none" baseline="0">
              <a:solidFill>
                <a:srgbClr val="000000"/>
              </a:solidFill>
            </a:rPr>
            <a:t>Yazısının Hazırlanması</a:t>
          </a:r>
        </a:p>
      </xdr:txBody>
    </xdr:sp>
    <xdr:clientData/>
  </xdr:twoCellAnchor>
  <xdr:twoCellAnchor>
    <xdr:from>
      <xdr:col>4</xdr:col>
      <xdr:colOff>333375</xdr:colOff>
      <xdr:row>26</xdr:row>
      <xdr:rowOff>104775</xdr:rowOff>
    </xdr:from>
    <xdr:to>
      <xdr:col>4</xdr:col>
      <xdr:colOff>342900</xdr:colOff>
      <xdr:row>27</xdr:row>
      <xdr:rowOff>95250</xdr:rowOff>
    </xdr:to>
    <xdr:sp>
      <xdr:nvSpPr>
        <xdr:cNvPr id="21" name="85 Düz Ok Bağlayıcısı"/>
        <xdr:cNvSpPr>
          <a:spLocks/>
        </xdr:cNvSpPr>
      </xdr:nvSpPr>
      <xdr:spPr>
        <a:xfrm>
          <a:off x="3076575" y="6172200"/>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342900</xdr:colOff>
      <xdr:row>31</xdr:row>
      <xdr:rowOff>9525</xdr:rowOff>
    </xdr:from>
    <xdr:to>
      <xdr:col>4</xdr:col>
      <xdr:colOff>342900</xdr:colOff>
      <xdr:row>31</xdr:row>
      <xdr:rowOff>171450</xdr:rowOff>
    </xdr:to>
    <xdr:sp>
      <xdr:nvSpPr>
        <xdr:cNvPr id="22" name="87 Düz Ok Bağlayıcısı"/>
        <xdr:cNvSpPr>
          <a:spLocks/>
        </xdr:cNvSpPr>
      </xdr:nvSpPr>
      <xdr:spPr>
        <a:xfrm>
          <a:off x="3086100" y="71723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47625</xdr:colOff>
      <xdr:row>28</xdr:row>
      <xdr:rowOff>95250</xdr:rowOff>
    </xdr:from>
    <xdr:to>
      <xdr:col>2</xdr:col>
      <xdr:colOff>647700</xdr:colOff>
      <xdr:row>29</xdr:row>
      <xdr:rowOff>200025</xdr:rowOff>
    </xdr:to>
    <xdr:sp>
      <xdr:nvSpPr>
        <xdr:cNvPr id="23" name="88 Akış Çizelgesi: Manyetik Disk"/>
        <xdr:cNvSpPr>
          <a:spLocks/>
        </xdr:cNvSpPr>
      </xdr:nvSpPr>
      <xdr:spPr>
        <a:xfrm>
          <a:off x="1419225" y="66008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2</xdr:col>
      <xdr:colOff>647700</xdr:colOff>
      <xdr:row>29</xdr:row>
      <xdr:rowOff>38100</xdr:rowOff>
    </xdr:from>
    <xdr:to>
      <xdr:col>3</xdr:col>
      <xdr:colOff>323850</xdr:colOff>
      <xdr:row>29</xdr:row>
      <xdr:rowOff>57150</xdr:rowOff>
    </xdr:to>
    <xdr:sp>
      <xdr:nvSpPr>
        <xdr:cNvPr id="24" name="90 Düz Ok Bağlayıcısı"/>
        <xdr:cNvSpPr>
          <a:spLocks/>
        </xdr:cNvSpPr>
      </xdr:nvSpPr>
      <xdr:spPr>
        <a:xfrm>
          <a:off x="2019300" y="6762750"/>
          <a:ext cx="3619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7</xdr:row>
      <xdr:rowOff>200025</xdr:rowOff>
    </xdr:from>
    <xdr:to>
      <xdr:col>5</xdr:col>
      <xdr:colOff>342900</xdr:colOff>
      <xdr:row>10</xdr:row>
      <xdr:rowOff>123825</xdr:rowOff>
    </xdr:to>
    <xdr:sp>
      <xdr:nvSpPr>
        <xdr:cNvPr id="25" name="25 Akış Çizelgesi: Önceden Tanımlı İşlem"/>
        <xdr:cNvSpPr>
          <a:spLocks/>
        </xdr:cNvSpPr>
      </xdr:nvSpPr>
      <xdr:spPr>
        <a:xfrm>
          <a:off x="2343150" y="2105025"/>
          <a:ext cx="1428750" cy="5810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Genel Evrak İşlem Süreci</a:t>
          </a:r>
        </a:p>
      </xdr:txBody>
    </xdr:sp>
    <xdr:clientData/>
  </xdr:twoCellAnchor>
  <xdr:twoCellAnchor>
    <xdr:from>
      <xdr:col>4</xdr:col>
      <xdr:colOff>314325</xdr:colOff>
      <xdr:row>10</xdr:row>
      <xdr:rowOff>123825</xdr:rowOff>
    </xdr:from>
    <xdr:to>
      <xdr:col>4</xdr:col>
      <xdr:colOff>314325</xdr:colOff>
      <xdr:row>12</xdr:row>
      <xdr:rowOff>104775</xdr:rowOff>
    </xdr:to>
    <xdr:sp>
      <xdr:nvSpPr>
        <xdr:cNvPr id="26" name="28 Düz Ok Bağlayıcısı"/>
        <xdr:cNvSpPr>
          <a:spLocks/>
        </xdr:cNvSpPr>
      </xdr:nvSpPr>
      <xdr:spPr>
        <a:xfrm flipH="1">
          <a:off x="3057525" y="2686050"/>
          <a:ext cx="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10</xdr:col>
      <xdr:colOff>352425</xdr:colOff>
      <xdr:row>12</xdr:row>
      <xdr:rowOff>123825</xdr:rowOff>
    </xdr:from>
    <xdr:to>
      <xdr:col>11</xdr:col>
      <xdr:colOff>323850</xdr:colOff>
      <xdr:row>13</xdr:row>
      <xdr:rowOff>180975</xdr:rowOff>
    </xdr:to>
    <xdr:sp>
      <xdr:nvSpPr>
        <xdr:cNvPr id="2" name="43 Çerçeve"/>
        <xdr:cNvSpPr>
          <a:spLocks/>
        </xdr:cNvSpPr>
      </xdr:nvSpPr>
      <xdr:spPr>
        <a:xfrm>
          <a:off x="7210425" y="3143250"/>
          <a:ext cx="657225" cy="276225"/>
        </a:xfrm>
        <a:custGeom>
          <a:pathLst>
            <a:path h="278117" w="656493">
              <a:moveTo>
                <a:pt x="0" y="0"/>
              </a:moveTo>
              <a:lnTo>
                <a:pt x="656493" y="0"/>
              </a:lnTo>
              <a:lnTo>
                <a:pt x="656493" y="278117"/>
              </a:lnTo>
              <a:lnTo>
                <a:pt x="0" y="278117"/>
              </a:lnTo>
              <a:lnTo>
                <a:pt x="0" y="0"/>
              </a:lnTo>
              <a:close/>
              <a:moveTo>
                <a:pt x="0" y="0"/>
              </a:moveTo>
              <a:lnTo>
                <a:pt x="34765" y="34765"/>
              </a:lnTo>
              <a:lnTo>
                <a:pt x="34765" y="243352"/>
              </a:lnTo>
              <a:lnTo>
                <a:pt x="621728" y="243352"/>
              </a:lnTo>
              <a:lnTo>
                <a:pt x="621728" y="34765"/>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9525</xdr:colOff>
      <xdr:row>3</xdr:row>
      <xdr:rowOff>57150</xdr:rowOff>
    </xdr:from>
    <xdr:to>
      <xdr:col>4</xdr:col>
      <xdr:colOff>447675</xdr:colOff>
      <xdr:row>4</xdr:row>
      <xdr:rowOff>104775</xdr:rowOff>
    </xdr:to>
    <xdr:sp>
      <xdr:nvSpPr>
        <xdr:cNvPr id="3" name="49 Akış Çizelgesi: Bağlayıcı"/>
        <xdr:cNvSpPr>
          <a:spLocks/>
        </xdr:cNvSpPr>
      </xdr:nvSpPr>
      <xdr:spPr>
        <a:xfrm>
          <a:off x="2752725" y="1104900"/>
          <a:ext cx="43815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1</xdr:col>
      <xdr:colOff>438150</xdr:colOff>
      <xdr:row>6</xdr:row>
      <xdr:rowOff>66675</xdr:rowOff>
    </xdr:from>
    <xdr:to>
      <xdr:col>2</xdr:col>
      <xdr:colOff>533400</xdr:colOff>
      <xdr:row>8</xdr:row>
      <xdr:rowOff>209550</xdr:rowOff>
    </xdr:to>
    <xdr:sp>
      <xdr:nvSpPr>
        <xdr:cNvPr id="4" name="7 Akış Çizelgesi: Belge"/>
        <xdr:cNvSpPr>
          <a:spLocks/>
        </xdr:cNvSpPr>
      </xdr:nvSpPr>
      <xdr:spPr>
        <a:xfrm>
          <a:off x="1123950" y="1771650"/>
          <a:ext cx="781050" cy="5810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 Kabul Yazısı</a:t>
          </a:r>
        </a:p>
      </xdr:txBody>
    </xdr:sp>
    <xdr:clientData/>
  </xdr:twoCellAnchor>
  <xdr:twoCellAnchor>
    <xdr:from>
      <xdr:col>3</xdr:col>
      <xdr:colOff>161925</xdr:colOff>
      <xdr:row>22</xdr:row>
      <xdr:rowOff>47625</xdr:rowOff>
    </xdr:from>
    <xdr:to>
      <xdr:col>5</xdr:col>
      <xdr:colOff>295275</xdr:colOff>
      <xdr:row>24</xdr:row>
      <xdr:rowOff>19050</xdr:rowOff>
    </xdr:to>
    <xdr:sp>
      <xdr:nvSpPr>
        <xdr:cNvPr id="5" name="4 Akış Çizelgesi: Sonlandırıcı"/>
        <xdr:cNvSpPr>
          <a:spLocks/>
        </xdr:cNvSpPr>
      </xdr:nvSpPr>
      <xdr:spPr>
        <a:xfrm>
          <a:off x="2219325" y="5257800"/>
          <a:ext cx="15049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a:t>
          </a:r>
          <a:r>
            <a:rPr lang="en-US" cap="none" sz="1000" b="0" i="0" u="none" baseline="0">
              <a:solidFill>
                <a:srgbClr val="000000"/>
              </a:solidFill>
            </a:rPr>
            <a:t> Arşive Kaldırıldı.</a:t>
          </a:r>
        </a:p>
      </xdr:txBody>
    </xdr:sp>
    <xdr:clientData/>
  </xdr:twoCellAnchor>
  <xdr:twoCellAnchor>
    <xdr:from>
      <xdr:col>3</xdr:col>
      <xdr:colOff>95250</xdr:colOff>
      <xdr:row>5</xdr:row>
      <xdr:rowOff>66675</xdr:rowOff>
    </xdr:from>
    <xdr:to>
      <xdr:col>5</xdr:col>
      <xdr:colOff>361950</xdr:colOff>
      <xdr:row>9</xdr:row>
      <xdr:rowOff>200025</xdr:rowOff>
    </xdr:to>
    <xdr:sp>
      <xdr:nvSpPr>
        <xdr:cNvPr id="6" name="1 Akış Çizelgesi: İşlem"/>
        <xdr:cNvSpPr>
          <a:spLocks/>
        </xdr:cNvSpPr>
      </xdr:nvSpPr>
      <xdr:spPr>
        <a:xfrm>
          <a:off x="2152650" y="1552575"/>
          <a:ext cx="1638300"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Kişilere Ait Yazının TODAİE</a:t>
          </a:r>
          <a:r>
            <a:rPr lang="en-US" cap="none" sz="1000" b="0" i="0" u="none" baseline="0">
              <a:solidFill>
                <a:srgbClr val="000000"/>
              </a:solidFill>
            </a:rPr>
            <a:t> Ve Diğer Kamu Kurum İle Kuruluşlarından</a:t>
          </a:r>
          <a:r>
            <a:rPr lang="en-US" cap="none" sz="1000" b="0" i="0" u="none" baseline="0">
              <a:solidFill>
                <a:srgbClr val="000000"/>
              </a:solidFill>
            </a:rPr>
            <a:t> Gelmesi</a:t>
          </a:r>
        </a:p>
      </xdr:txBody>
    </xdr:sp>
    <xdr:clientData/>
  </xdr:twoCellAnchor>
  <xdr:twoCellAnchor>
    <xdr:from>
      <xdr:col>2</xdr:col>
      <xdr:colOff>561975</xdr:colOff>
      <xdr:row>16</xdr:row>
      <xdr:rowOff>161925</xdr:rowOff>
    </xdr:from>
    <xdr:to>
      <xdr:col>5</xdr:col>
      <xdr:colOff>571500</xdr:colOff>
      <xdr:row>21</xdr:row>
      <xdr:rowOff>9525</xdr:rowOff>
    </xdr:to>
    <xdr:sp>
      <xdr:nvSpPr>
        <xdr:cNvPr id="7" name="1 Akış Çizelgesi: İşlem"/>
        <xdr:cNvSpPr>
          <a:spLocks/>
        </xdr:cNvSpPr>
      </xdr:nvSpPr>
      <xdr:spPr>
        <a:xfrm>
          <a:off x="1933575" y="4057650"/>
          <a:ext cx="2066925" cy="9429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Başvurusu</a:t>
          </a:r>
          <a:r>
            <a:rPr lang="en-US" cap="none" sz="1000" b="0" i="0" u="none" baseline="0">
              <a:solidFill>
                <a:srgbClr val="000000"/>
              </a:solidFill>
            </a:rPr>
            <a:t> Kabul Edilen İlgililerin Görev Yaptığı Birimlere Yazılan Yazının  </a:t>
          </a:r>
          <a:r>
            <a:rPr lang="en-US" cap="none" sz="1000" b="0" i="0" u="none" baseline="0">
              <a:solidFill>
                <a:srgbClr val="000000"/>
              </a:solidFill>
            </a:rPr>
            <a:t>Defterdar Tarafından İmzalanması</a:t>
          </a:r>
        </a:p>
      </xdr:txBody>
    </xdr:sp>
    <xdr:clientData/>
  </xdr:twoCellAnchor>
  <xdr:twoCellAnchor>
    <xdr:from>
      <xdr:col>2</xdr:col>
      <xdr:colOff>533400</xdr:colOff>
      <xdr:row>7</xdr:row>
      <xdr:rowOff>142875</xdr:rowOff>
    </xdr:from>
    <xdr:to>
      <xdr:col>3</xdr:col>
      <xdr:colOff>95250</xdr:colOff>
      <xdr:row>7</xdr:row>
      <xdr:rowOff>142875</xdr:rowOff>
    </xdr:to>
    <xdr:sp>
      <xdr:nvSpPr>
        <xdr:cNvPr id="8" name="64 Düz Ok Bağlayıcısı"/>
        <xdr:cNvSpPr>
          <a:spLocks/>
        </xdr:cNvSpPr>
      </xdr:nvSpPr>
      <xdr:spPr>
        <a:xfrm flipV="1">
          <a:off x="1905000" y="206692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12</xdr:row>
      <xdr:rowOff>9525</xdr:rowOff>
    </xdr:from>
    <xdr:to>
      <xdr:col>6</xdr:col>
      <xdr:colOff>638175</xdr:colOff>
      <xdr:row>14</xdr:row>
      <xdr:rowOff>95250</xdr:rowOff>
    </xdr:to>
    <xdr:sp>
      <xdr:nvSpPr>
        <xdr:cNvPr id="9" name="7 Akış Çizelgesi: Belge"/>
        <xdr:cNvSpPr>
          <a:spLocks/>
        </xdr:cNvSpPr>
      </xdr:nvSpPr>
      <xdr:spPr>
        <a:xfrm>
          <a:off x="4210050" y="3028950"/>
          <a:ext cx="542925"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352425</xdr:colOff>
      <xdr:row>13</xdr:row>
      <xdr:rowOff>47625</xdr:rowOff>
    </xdr:from>
    <xdr:to>
      <xdr:col>6</xdr:col>
      <xdr:colOff>95250</xdr:colOff>
      <xdr:row>13</xdr:row>
      <xdr:rowOff>57150</xdr:rowOff>
    </xdr:to>
    <xdr:sp>
      <xdr:nvSpPr>
        <xdr:cNvPr id="10" name="66 Düz Ok Bağlayıcısı"/>
        <xdr:cNvSpPr>
          <a:spLocks/>
        </xdr:cNvSpPr>
      </xdr:nvSpPr>
      <xdr:spPr>
        <a:xfrm flipV="1">
          <a:off x="3781425" y="3286125"/>
          <a:ext cx="4286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228600</xdr:colOff>
      <xdr:row>4</xdr:row>
      <xdr:rowOff>104775</xdr:rowOff>
    </xdr:from>
    <xdr:to>
      <xdr:col>4</xdr:col>
      <xdr:colOff>228600</xdr:colOff>
      <xdr:row>5</xdr:row>
      <xdr:rowOff>57150</xdr:rowOff>
    </xdr:to>
    <xdr:sp>
      <xdr:nvSpPr>
        <xdr:cNvPr id="11" name="19 Düz Ok Bağlayıcısı"/>
        <xdr:cNvSpPr>
          <a:spLocks/>
        </xdr:cNvSpPr>
      </xdr:nvSpPr>
      <xdr:spPr>
        <a:xfrm rot="16200000" flipH="1">
          <a:off x="2971800" y="13716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10</xdr:row>
      <xdr:rowOff>209550</xdr:rowOff>
    </xdr:from>
    <xdr:to>
      <xdr:col>5</xdr:col>
      <xdr:colOff>352425</xdr:colOff>
      <xdr:row>15</xdr:row>
      <xdr:rowOff>123825</xdr:rowOff>
    </xdr:to>
    <xdr:sp>
      <xdr:nvSpPr>
        <xdr:cNvPr id="12" name="1 Akış Çizelgesi: İşlem"/>
        <xdr:cNvSpPr>
          <a:spLocks/>
        </xdr:cNvSpPr>
      </xdr:nvSpPr>
      <xdr:spPr>
        <a:xfrm>
          <a:off x="2152650" y="2790825"/>
          <a:ext cx="1628775"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Başvurusu</a:t>
          </a:r>
          <a:r>
            <a:rPr lang="en-US" cap="none" sz="1000" b="0" i="0" u="none" baseline="0">
              <a:solidFill>
                <a:srgbClr val="000000"/>
              </a:solidFill>
            </a:rPr>
            <a:t> Kabul Edilen</a:t>
          </a:r>
          <a:r>
            <a:rPr lang="en-US" cap="none" sz="1000" b="0" i="0" u="none" baseline="0">
              <a:solidFill>
                <a:srgbClr val="000000"/>
              </a:solidFill>
            </a:rPr>
            <a:t> İlgililerin</a:t>
          </a:r>
          <a:r>
            <a:rPr lang="en-US" cap="none" sz="1000" b="0" i="0" u="none" baseline="0">
              <a:solidFill>
                <a:srgbClr val="000000"/>
              </a:solidFill>
            </a:rPr>
            <a:t> Görev Yaptığı Birimlere Yazılacak </a:t>
          </a:r>
          <a:r>
            <a:rPr lang="en-US" cap="none" sz="1000" b="0" i="0" u="none" baseline="0">
              <a:solidFill>
                <a:srgbClr val="000000"/>
              </a:solidFill>
            </a:rPr>
            <a:t>Yazının Hazırlanması </a:t>
          </a:r>
        </a:p>
      </xdr:txBody>
    </xdr:sp>
    <xdr:clientData/>
  </xdr:twoCellAnchor>
  <xdr:twoCellAnchor>
    <xdr:from>
      <xdr:col>1</xdr:col>
      <xdr:colOff>590550</xdr:colOff>
      <xdr:row>12</xdr:row>
      <xdr:rowOff>95250</xdr:rowOff>
    </xdr:from>
    <xdr:to>
      <xdr:col>2</xdr:col>
      <xdr:colOff>495300</xdr:colOff>
      <xdr:row>13</xdr:row>
      <xdr:rowOff>200025</xdr:rowOff>
    </xdr:to>
    <xdr:sp>
      <xdr:nvSpPr>
        <xdr:cNvPr id="13" name="38 Akış Çizelgesi: Manyetik Disk"/>
        <xdr:cNvSpPr>
          <a:spLocks/>
        </xdr:cNvSpPr>
      </xdr:nvSpPr>
      <xdr:spPr>
        <a:xfrm>
          <a:off x="1276350" y="3114675"/>
          <a:ext cx="590550"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Gill Sans MT"/>
              <a:ea typeface="Gill Sans MT"/>
              <a:cs typeface="Gill Sans MT"/>
            </a:rPr>
            <a:t>EBYS</a:t>
          </a:r>
        </a:p>
      </xdr:txBody>
    </xdr:sp>
    <xdr:clientData/>
  </xdr:twoCellAnchor>
  <xdr:twoCellAnchor>
    <xdr:from>
      <xdr:col>4</xdr:col>
      <xdr:colOff>219075</xdr:colOff>
      <xdr:row>9</xdr:row>
      <xdr:rowOff>200025</xdr:rowOff>
    </xdr:from>
    <xdr:to>
      <xdr:col>4</xdr:col>
      <xdr:colOff>228600</xdr:colOff>
      <xdr:row>10</xdr:row>
      <xdr:rowOff>209550</xdr:rowOff>
    </xdr:to>
    <xdr:sp>
      <xdr:nvSpPr>
        <xdr:cNvPr id="14" name="47 Düz Ok Bağlayıcısı"/>
        <xdr:cNvSpPr>
          <a:spLocks/>
        </xdr:cNvSpPr>
      </xdr:nvSpPr>
      <xdr:spPr>
        <a:xfrm flipH="1">
          <a:off x="2962275" y="25622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15</xdr:row>
      <xdr:rowOff>123825</xdr:rowOff>
    </xdr:from>
    <xdr:to>
      <xdr:col>4</xdr:col>
      <xdr:colOff>219075</xdr:colOff>
      <xdr:row>16</xdr:row>
      <xdr:rowOff>161925</xdr:rowOff>
    </xdr:to>
    <xdr:sp>
      <xdr:nvSpPr>
        <xdr:cNvPr id="15" name="50 Düz Ok Bağlayıcısı"/>
        <xdr:cNvSpPr>
          <a:spLocks/>
        </xdr:cNvSpPr>
      </xdr:nvSpPr>
      <xdr:spPr>
        <a:xfrm flipH="1">
          <a:off x="2962275" y="3800475"/>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21</xdr:row>
      <xdr:rowOff>9525</xdr:rowOff>
    </xdr:from>
    <xdr:to>
      <xdr:col>4</xdr:col>
      <xdr:colOff>228600</xdr:colOff>
      <xdr:row>22</xdr:row>
      <xdr:rowOff>47625</xdr:rowOff>
    </xdr:to>
    <xdr:sp>
      <xdr:nvSpPr>
        <xdr:cNvPr id="16" name="54 Düz Ok Bağlayıcısı"/>
        <xdr:cNvSpPr>
          <a:spLocks/>
        </xdr:cNvSpPr>
      </xdr:nvSpPr>
      <xdr:spPr>
        <a:xfrm>
          <a:off x="2962275" y="500062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495300</xdr:colOff>
      <xdr:row>13</xdr:row>
      <xdr:rowOff>38100</xdr:rowOff>
    </xdr:from>
    <xdr:to>
      <xdr:col>3</xdr:col>
      <xdr:colOff>95250</xdr:colOff>
      <xdr:row>13</xdr:row>
      <xdr:rowOff>57150</xdr:rowOff>
    </xdr:to>
    <xdr:sp>
      <xdr:nvSpPr>
        <xdr:cNvPr id="17" name="60 Düz Ok Bağlayıcısı"/>
        <xdr:cNvSpPr>
          <a:spLocks/>
        </xdr:cNvSpPr>
      </xdr:nvSpPr>
      <xdr:spPr>
        <a:xfrm>
          <a:off x="1866900" y="3276600"/>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657225</xdr:colOff>
      <xdr:row>19</xdr:row>
      <xdr:rowOff>161925</xdr:rowOff>
    </xdr:from>
    <xdr:to>
      <xdr:col>5</xdr:col>
      <xdr:colOff>28575</xdr:colOff>
      <xdr:row>22</xdr:row>
      <xdr:rowOff>66675</xdr:rowOff>
    </xdr:to>
    <xdr:sp>
      <xdr:nvSpPr>
        <xdr:cNvPr id="1" name="AutoShape 1"/>
        <xdr:cNvSpPr>
          <a:spLocks/>
        </xdr:cNvSpPr>
      </xdr:nvSpPr>
      <xdr:spPr>
        <a:xfrm>
          <a:off x="2028825" y="4781550"/>
          <a:ext cx="1428750" cy="5619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3</xdr:col>
      <xdr:colOff>685800</xdr:colOff>
      <xdr:row>17</xdr:row>
      <xdr:rowOff>47625</xdr:rowOff>
    </xdr:from>
    <xdr:to>
      <xdr:col>3</xdr:col>
      <xdr:colOff>685800</xdr:colOff>
      <xdr:row>19</xdr:row>
      <xdr:rowOff>161925</xdr:rowOff>
    </xdr:to>
    <xdr:sp>
      <xdr:nvSpPr>
        <xdr:cNvPr id="2" name="10 Düz Ok Bağlayıcısı"/>
        <xdr:cNvSpPr>
          <a:spLocks/>
        </xdr:cNvSpPr>
      </xdr:nvSpPr>
      <xdr:spPr>
        <a:xfrm rot="5400000">
          <a:off x="2743200" y="4229100"/>
          <a:ext cx="0" cy="552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7</xdr:row>
      <xdr:rowOff>180975</xdr:rowOff>
    </xdr:from>
    <xdr:to>
      <xdr:col>5</xdr:col>
      <xdr:colOff>28575</xdr:colOff>
      <xdr:row>11</xdr:row>
      <xdr:rowOff>9525</xdr:rowOff>
    </xdr:to>
    <xdr:sp>
      <xdr:nvSpPr>
        <xdr:cNvPr id="3" name="AutoShape 1"/>
        <xdr:cNvSpPr>
          <a:spLocks/>
        </xdr:cNvSpPr>
      </xdr:nvSpPr>
      <xdr:spPr>
        <a:xfrm>
          <a:off x="2038350" y="2171700"/>
          <a:ext cx="1419225" cy="7048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Personel Müdürü</a:t>
          </a:r>
        </a:p>
      </xdr:txBody>
    </xdr:sp>
    <xdr:clientData/>
  </xdr:twoCellAnchor>
  <xdr:twoCellAnchor>
    <xdr:from>
      <xdr:col>2</xdr:col>
      <xdr:colOff>666750</xdr:colOff>
      <xdr:row>13</xdr:row>
      <xdr:rowOff>66675</xdr:rowOff>
    </xdr:from>
    <xdr:to>
      <xdr:col>5</xdr:col>
      <xdr:colOff>38100</xdr:colOff>
      <xdr:row>17</xdr:row>
      <xdr:rowOff>57150</xdr:rowOff>
    </xdr:to>
    <xdr:sp>
      <xdr:nvSpPr>
        <xdr:cNvPr id="4" name="AutoShape 1"/>
        <xdr:cNvSpPr>
          <a:spLocks/>
        </xdr:cNvSpPr>
      </xdr:nvSpPr>
      <xdr:spPr>
        <a:xfrm>
          <a:off x="2038350" y="3371850"/>
          <a:ext cx="1428750" cy="8667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 Yardımcısı </a:t>
          </a:r>
        </a:p>
      </xdr:txBody>
    </xdr:sp>
    <xdr:clientData/>
  </xdr:twoCellAnchor>
  <xdr:twoCellAnchor>
    <xdr:from>
      <xdr:col>3</xdr:col>
      <xdr:colOff>685800</xdr:colOff>
      <xdr:row>5</xdr:row>
      <xdr:rowOff>142875</xdr:rowOff>
    </xdr:from>
    <xdr:to>
      <xdr:col>4</xdr:col>
      <xdr:colOff>9525</xdr:colOff>
      <xdr:row>7</xdr:row>
      <xdr:rowOff>200025</xdr:rowOff>
    </xdr:to>
    <xdr:sp>
      <xdr:nvSpPr>
        <xdr:cNvPr id="5" name="18 Düz Ok Bağlayıcısı"/>
        <xdr:cNvSpPr>
          <a:spLocks/>
        </xdr:cNvSpPr>
      </xdr:nvSpPr>
      <xdr:spPr>
        <a:xfrm rot="16200000" flipH="1">
          <a:off x="2743200" y="1695450"/>
          <a:ext cx="9525"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11</xdr:row>
      <xdr:rowOff>9525</xdr:rowOff>
    </xdr:from>
    <xdr:to>
      <xdr:col>4</xdr:col>
      <xdr:colOff>9525</xdr:colOff>
      <xdr:row>13</xdr:row>
      <xdr:rowOff>66675</xdr:rowOff>
    </xdr:to>
    <xdr:sp>
      <xdr:nvSpPr>
        <xdr:cNvPr id="6" name="20 Düz Ok Bağlayıcısı"/>
        <xdr:cNvSpPr>
          <a:spLocks/>
        </xdr:cNvSpPr>
      </xdr:nvSpPr>
      <xdr:spPr>
        <a:xfrm rot="16200000" flipH="1">
          <a:off x="2743200" y="2876550"/>
          <a:ext cx="9525" cy="4953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3</xdr:row>
      <xdr:rowOff>76200</xdr:rowOff>
    </xdr:from>
    <xdr:to>
      <xdr:col>5</xdr:col>
      <xdr:colOff>28575</xdr:colOff>
      <xdr:row>5</xdr:row>
      <xdr:rowOff>142875</xdr:rowOff>
    </xdr:to>
    <xdr:sp>
      <xdr:nvSpPr>
        <xdr:cNvPr id="7" name="AutoShape 1"/>
        <xdr:cNvSpPr>
          <a:spLocks/>
        </xdr:cNvSpPr>
      </xdr:nvSpPr>
      <xdr:spPr>
        <a:xfrm>
          <a:off x="2028825" y="1190625"/>
          <a:ext cx="1428750" cy="5048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ozlem.boz@maliye.gov.tr"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51" t="s">
        <v>788</v>
      </c>
      <c r="B1" s="31"/>
      <c r="C1" s="32"/>
    </row>
    <row r="2" ht="6.75" customHeight="1">
      <c r="A2" s="34"/>
    </row>
    <row r="3" spans="1:3" ht="12.75">
      <c r="A3" s="45" t="s">
        <v>774</v>
      </c>
      <c r="B3" s="30" t="s">
        <v>783</v>
      </c>
      <c r="C3" s="109" t="s">
        <v>1060</v>
      </c>
    </row>
    <row r="4" spans="1:3" ht="20.25" customHeight="1">
      <c r="A4" s="45" t="s">
        <v>775</v>
      </c>
      <c r="B4" s="30" t="s">
        <v>441</v>
      </c>
      <c r="C4" s="35" t="s">
        <v>1083</v>
      </c>
    </row>
    <row r="5" spans="1:3" ht="29.25" customHeight="1">
      <c r="A5" s="45" t="s">
        <v>776</v>
      </c>
      <c r="B5" s="30" t="s">
        <v>440</v>
      </c>
      <c r="C5" s="110" t="s">
        <v>1061</v>
      </c>
    </row>
    <row r="6" spans="1:3" ht="36.75" customHeight="1">
      <c r="A6" s="45" t="s">
        <v>777</v>
      </c>
      <c r="B6" s="30" t="s">
        <v>772</v>
      </c>
      <c r="C6" s="36" t="s">
        <v>1062</v>
      </c>
    </row>
    <row r="7" spans="1:3" ht="39" customHeight="1">
      <c r="A7" s="45" t="s">
        <v>778</v>
      </c>
      <c r="B7" s="30" t="s">
        <v>773</v>
      </c>
      <c r="C7" s="36" t="s">
        <v>1063</v>
      </c>
    </row>
    <row r="9" spans="1:256" s="44" customFormat="1" ht="28.5">
      <c r="A9" s="150" t="s">
        <v>106</v>
      </c>
      <c r="B9" s="151"/>
      <c r="C9" s="15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6" customFormat="1" ht="21">
      <c r="A10" s="156" t="s">
        <v>94</v>
      </c>
      <c r="B10" s="157"/>
      <c r="C10" s="15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6" customFormat="1" ht="19.5">
      <c r="A11" s="79"/>
      <c r="B11" s="80"/>
      <c r="C11" s="80"/>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53" t="s">
        <v>42</v>
      </c>
      <c r="B12" s="154"/>
      <c r="C12" s="155"/>
    </row>
    <row r="13" spans="1:4" ht="15">
      <c r="A13" s="37">
        <v>2</v>
      </c>
      <c r="B13" s="38" t="s">
        <v>779</v>
      </c>
      <c r="C13" s="39"/>
      <c r="D13" s="40"/>
    </row>
    <row r="14" spans="1:4" ht="12.75">
      <c r="A14" s="41">
        <f>IF(AND('21_K_IK'!B9&lt;&gt;"",'21_K_IK'!C9&lt;&gt;""),1,0)</f>
        <v>1</v>
      </c>
      <c r="B14" s="52" t="s">
        <v>791</v>
      </c>
      <c r="D14" s="40"/>
    </row>
    <row r="15" spans="1:4" ht="12.75">
      <c r="A15" s="99">
        <f>IF(AND('22_K_EK'!B9&lt;&gt;"",'22_K_EK'!C9&lt;&gt;""),1,0)</f>
        <v>1</v>
      </c>
      <c r="B15" s="100" t="s">
        <v>1051</v>
      </c>
      <c r="C15" s="101"/>
      <c r="D15" s="40"/>
    </row>
    <row r="16" spans="1:4" ht="12.75">
      <c r="A16" s="42">
        <f>IF('24_K_YK'!B9&lt;&gt;"",1,0)</f>
        <v>1</v>
      </c>
      <c r="B16" s="52" t="s">
        <v>795</v>
      </c>
      <c r="D16" s="40"/>
    </row>
    <row r="17" spans="1:3" ht="15">
      <c r="A17" s="38">
        <v>3</v>
      </c>
      <c r="B17" s="53" t="s">
        <v>442</v>
      </c>
      <c r="C17" s="39"/>
    </row>
    <row r="18" spans="1:4" ht="12.75">
      <c r="A18" s="42">
        <f>IF('31_P_BO'!B9&lt;&gt;"",1,0)</f>
        <v>1</v>
      </c>
      <c r="B18" s="52" t="s">
        <v>796</v>
      </c>
      <c r="C18" s="43"/>
      <c r="D18" s="40"/>
    </row>
    <row r="19" spans="1:4" ht="12.75">
      <c r="A19" s="42">
        <f>IF('32_P_Gr'!B9&lt;&gt;"",1,0)</f>
        <v>1</v>
      </c>
      <c r="B19" s="52" t="s">
        <v>797</v>
      </c>
      <c r="C19" s="43"/>
      <c r="D19" s="40"/>
    </row>
    <row r="20" spans="1:4" ht="12.75">
      <c r="A20" s="42">
        <f>IF('33_P_Ci'!B9&lt;&gt;"",1,0)</f>
        <v>1</v>
      </c>
      <c r="B20" s="52" t="s">
        <v>798</v>
      </c>
      <c r="C20" s="43"/>
      <c r="D20" s="40"/>
    </row>
    <row r="21" spans="1:4" ht="12.75">
      <c r="A21" s="42">
        <f>IF(AND('34_P_Me'!B9&lt;&gt;"",'34_P_Me'!C9&lt;&gt;""),1,0)</f>
        <v>1</v>
      </c>
      <c r="B21" s="52" t="s">
        <v>799</v>
      </c>
      <c r="C21" s="43"/>
      <c r="D21" s="40"/>
    </row>
    <row r="22" spans="1:4" ht="12.75">
      <c r="A22" s="42">
        <f>IF('35_P_TP'!B9&lt;&gt;"",1,0)</f>
        <v>1</v>
      </c>
      <c r="B22" s="52" t="s">
        <v>1040</v>
      </c>
      <c r="C22" s="43"/>
      <c r="D22" s="40"/>
    </row>
    <row r="23" spans="1:4" ht="12.75">
      <c r="A23" s="42">
        <f>IF('36_P_Fr'!B9&lt;&gt;"",1,0)</f>
        <v>1</v>
      </c>
      <c r="B23" s="52" t="s">
        <v>1041</v>
      </c>
      <c r="C23" s="43"/>
      <c r="D23" s="40"/>
    </row>
    <row r="24" spans="1:2" ht="12.75">
      <c r="A24" s="42"/>
      <c r="B24" s="52" t="s">
        <v>433</v>
      </c>
    </row>
    <row r="25" spans="1:2" ht="12.75">
      <c r="A25" s="41">
        <f>IF(AND('38_P_İl'!B9&lt;&gt;"",'38_P_İl'!C9&lt;&gt;""),1,0)</f>
        <v>1</v>
      </c>
      <c r="B25" s="52" t="s">
        <v>111</v>
      </c>
    </row>
    <row r="26" spans="1:2" ht="12.75">
      <c r="A26" s="41">
        <f>IF(AND('İletişim Akış Diyagramı'!B3&lt;&gt;"",'İletişim Akış Diyagramı'!B6&lt;&gt;"",'İletişim Akış Diyagramı'!D3&lt;&gt;""),1,0)</f>
        <v>0</v>
      </c>
      <c r="B26" s="52" t="s">
        <v>112</v>
      </c>
    </row>
    <row r="27" spans="1:3" ht="15">
      <c r="A27" s="38">
        <v>5</v>
      </c>
      <c r="B27" s="53" t="s">
        <v>807</v>
      </c>
      <c r="C27" s="39"/>
    </row>
    <row r="28" spans="1:2" ht="12.75">
      <c r="A28" s="42">
        <f>IF(AND(5_IO!B10&lt;&gt;"",5_IO!C10&lt;&gt;"",5_IO!D10&lt;&gt;"",5_IO!E10&lt;&gt;"",5_IO!F10&lt;&gt;""""),1,0)</f>
        <v>1</v>
      </c>
      <c r="B28" s="52" t="s">
        <v>439</v>
      </c>
    </row>
    <row r="29" spans="1:3" ht="15">
      <c r="A29" s="38">
        <v>6</v>
      </c>
      <c r="B29" s="53" t="s">
        <v>431</v>
      </c>
      <c r="C29" s="39"/>
    </row>
    <row r="30" spans="1:2" ht="12.75">
      <c r="A30" s="42">
        <f>IF(AND(6_FD!B10&lt;&gt;"",6_FD!C10&lt;&gt;""),1,0)</f>
        <v>1</v>
      </c>
      <c r="B30" s="52"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4">
      <iconSet iconSet="3Symbols2" showValue="0">
        <cfvo type="percent" val="0"/>
        <cfvo gte="0" type="num" val="0"/>
        <cfvo type="num" val="1"/>
      </iconSet>
    </cfRule>
  </conditionalFormatting>
  <conditionalFormatting sqref="A15">
    <cfRule type="iconSet" priority="2" dxfId="34">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34"/>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15" t="s">
        <v>1071</v>
      </c>
      <c r="B9" s="115" t="s">
        <v>1072</v>
      </c>
    </row>
    <row r="10" spans="1:2" ht="15">
      <c r="A10" s="124">
        <v>2</v>
      </c>
      <c r="B10" s="124" t="s">
        <v>1109</v>
      </c>
    </row>
    <row r="11" spans="1:2" ht="15">
      <c r="A11" s="124"/>
      <c r="B11" s="124"/>
    </row>
    <row r="12" spans="1:2" ht="15">
      <c r="A12" s="102"/>
      <c r="B12" s="102"/>
    </row>
    <row r="13" spans="1:2" ht="15">
      <c r="A13" s="102"/>
      <c r="B13" s="102"/>
    </row>
    <row r="14" spans="1:2" ht="15">
      <c r="A14" s="102"/>
      <c r="B14" s="102"/>
    </row>
    <row r="15" spans="1:2" ht="15">
      <c r="A15" s="102"/>
      <c r="B15" s="102"/>
    </row>
    <row r="16" spans="1:2" ht="15">
      <c r="A16" s="102"/>
      <c r="B16" s="102"/>
    </row>
    <row r="17" spans="1:2" ht="15">
      <c r="A17" s="102"/>
      <c r="B17" s="102"/>
    </row>
    <row r="18" spans="1:2" ht="15">
      <c r="A18" s="102"/>
      <c r="B18" s="102"/>
    </row>
    <row r="19" spans="1:2" ht="15">
      <c r="A19" s="102"/>
      <c r="B19" s="102"/>
    </row>
    <row r="20" spans="1:2" ht="15">
      <c r="A20" s="102"/>
      <c r="B20" s="102"/>
    </row>
    <row r="21" spans="1:2" ht="15">
      <c r="A21" s="102"/>
      <c r="B21" s="102"/>
    </row>
    <row r="22" spans="1:2" ht="15">
      <c r="A22" s="102"/>
      <c r="B22" s="102"/>
    </row>
    <row r="23" spans="1:2" ht="15">
      <c r="A23" s="102"/>
      <c r="B23" s="102"/>
    </row>
    <row r="24" spans="1:2" ht="15">
      <c r="A24" s="102"/>
      <c r="B24" s="102"/>
    </row>
    <row r="25" spans="1:2" ht="15">
      <c r="A25" s="102"/>
      <c r="B25" s="102"/>
    </row>
    <row r="26" spans="1:2" ht="15">
      <c r="A26" s="102"/>
      <c r="B26" s="102"/>
    </row>
    <row r="27" spans="1:2" ht="15">
      <c r="A27" s="102"/>
      <c r="B27" s="102"/>
    </row>
    <row r="28" spans="1:2" ht="15">
      <c r="A28" s="102"/>
      <c r="B28" s="102"/>
    </row>
    <row r="29" spans="1:2" ht="15">
      <c r="A29" s="102"/>
      <c r="B29" s="102"/>
    </row>
    <row r="30" spans="1:2" ht="15">
      <c r="A30" s="102"/>
      <c r="B30" s="102"/>
    </row>
    <row r="31" spans="1:2" ht="15">
      <c r="A31" s="102"/>
      <c r="B31" s="102"/>
    </row>
    <row r="32" spans="1:2" ht="15">
      <c r="A32" s="102"/>
      <c r="B32" s="102"/>
    </row>
    <row r="33" spans="1:2" ht="15">
      <c r="A33" s="102"/>
      <c r="B33" s="102"/>
    </row>
    <row r="34" spans="1:2" ht="15">
      <c r="A34" s="102"/>
      <c r="B34" s="102"/>
    </row>
  </sheetData>
  <sheetProtection selectLockedCells="1"/>
  <conditionalFormatting sqref="B1:B3">
    <cfRule type="containsBlanks" priority="2" dxfId="4">
      <formula>LEN(TRIM(B1))=0</formula>
    </cfRule>
  </conditionalFormatting>
  <conditionalFormatting sqref="A12:B65521 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3"/>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76" t="str">
        <f>IF(1_GO!C3="","",1_GO!C3)</f>
        <v>Personel Süreç Grubu</v>
      </c>
      <c r="C1" s="177"/>
      <c r="D1" s="28" t="s">
        <v>808</v>
      </c>
    </row>
    <row r="2" spans="1:3" ht="15">
      <c r="A2" s="1" t="s">
        <v>786</v>
      </c>
      <c r="B2" s="178" t="str">
        <f>IF(1_GO!C4="","",1_GO!C4)</f>
        <v>Sınav Servisi  Ana İşlem Süreci</v>
      </c>
      <c r="C2" s="179"/>
    </row>
    <row r="3" spans="1:3" ht="15">
      <c r="A3" s="1" t="s">
        <v>785</v>
      </c>
      <c r="B3" s="180" t="str">
        <f>IF(1_GO!C5="","",1_GO!C5)</f>
        <v>TODAİE Ve Diğer Kurum İle Kuruluşların Sınav Başvurusu İşlem Süreci</v>
      </c>
      <c r="C3" s="181"/>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 t="s">
        <v>1067</v>
      </c>
      <c r="B9" s="116" t="s">
        <v>1067</v>
      </c>
      <c r="C9" s="10" t="s">
        <v>1067</v>
      </c>
    </row>
    <row r="10"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11" t="s">
        <v>1067</v>
      </c>
      <c r="B9" s="111" t="s">
        <v>1067</v>
      </c>
    </row>
    <row r="10"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1">
        <v>1</v>
      </c>
      <c r="B9" s="111" t="s">
        <v>1073</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0"/>
  <sheetViews>
    <sheetView view="pageBreakPreview" zoomScale="68" zoomScaleNormal="85" zoomScaleSheetLayoutView="68"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8" sqref="E18:I19"/>
    </sheetView>
  </sheetViews>
  <sheetFormatPr defaultColWidth="9.00390625" defaultRowHeight="17.25"/>
  <cols>
    <col min="1" max="1" width="5.00390625" style="142" customWidth="1"/>
    <col min="2" max="2" width="24.00390625" style="108" customWidth="1"/>
    <col min="3" max="3" width="34.625" style="108" customWidth="1"/>
    <col min="4" max="4" width="19.125" style="108" customWidth="1"/>
    <col min="5" max="5" width="12.625" style="108" customWidth="1"/>
    <col min="6" max="6" width="16.375" style="108" customWidth="1"/>
    <col min="7" max="9" width="12.625" style="108" customWidth="1"/>
    <col min="10" max="10" width="20.625" style="108" customWidth="1"/>
    <col min="11" max="12" width="15.625" style="108" customWidth="1"/>
    <col min="13" max="13" width="12.625" style="142" customWidth="1"/>
    <col min="14" max="16384" width="9.00390625" style="127" customWidth="1"/>
  </cols>
  <sheetData>
    <row r="1" spans="1:13" ht="14.25">
      <c r="A1" s="125" t="s">
        <v>784</v>
      </c>
      <c r="B1" s="199" t="str">
        <f>IF(1_GO!C3="","",1_GO!C3)</f>
        <v>Personel Süreç Grubu</v>
      </c>
      <c r="C1" s="199"/>
      <c r="D1" s="199"/>
      <c r="E1" s="126" t="s">
        <v>808</v>
      </c>
      <c r="F1" s="127"/>
      <c r="G1" s="127"/>
      <c r="H1" s="127"/>
      <c r="I1" s="127"/>
      <c r="J1" s="127"/>
      <c r="K1" s="127"/>
      <c r="L1" s="127"/>
      <c r="M1" s="127"/>
    </row>
    <row r="2" spans="1:13" ht="14.25">
      <c r="A2" s="125" t="s">
        <v>786</v>
      </c>
      <c r="B2" s="200" t="str">
        <f>IF(1_GO!C4="","",1_GO!C4)</f>
        <v>Sınav Servisi  Ana İşlem Süreci</v>
      </c>
      <c r="C2" s="200"/>
      <c r="D2" s="200"/>
      <c r="E2" s="127"/>
      <c r="F2" s="127"/>
      <c r="G2" s="127"/>
      <c r="H2" s="127"/>
      <c r="I2" s="127"/>
      <c r="J2" s="127"/>
      <c r="K2" s="127"/>
      <c r="L2" s="127"/>
      <c r="M2" s="127"/>
    </row>
    <row r="3" spans="1:13" ht="14.25">
      <c r="A3" s="125" t="s">
        <v>785</v>
      </c>
      <c r="B3" s="201" t="str">
        <f>IF(1_GO!C5="","",1_GO!C5)</f>
        <v>TODAİE Ve Diğer Kurum İle Kuruluşların Sınav Başvurusu İşlem Süreci</v>
      </c>
      <c r="C3" s="201"/>
      <c r="D3" s="201"/>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1054</v>
      </c>
      <c r="F8" s="135" t="s">
        <v>812</v>
      </c>
      <c r="G8" s="135" t="s">
        <v>813</v>
      </c>
      <c r="H8" s="136" t="s">
        <v>814</v>
      </c>
      <c r="I8" s="136" t="s">
        <v>815</v>
      </c>
      <c r="J8" s="136" t="s">
        <v>816</v>
      </c>
      <c r="K8" s="137" t="s">
        <v>817</v>
      </c>
      <c r="L8" s="137" t="s">
        <v>818</v>
      </c>
      <c r="M8" s="138" t="s">
        <v>819</v>
      </c>
    </row>
    <row r="9" spans="1:13" ht="98.25" customHeight="1">
      <c r="A9" s="122">
        <v>1</v>
      </c>
      <c r="B9" s="108" t="s">
        <v>1085</v>
      </c>
      <c r="C9" s="121" t="s">
        <v>1086</v>
      </c>
      <c r="D9" s="108" t="s">
        <v>1058</v>
      </c>
      <c r="E9" s="108" t="s">
        <v>1059</v>
      </c>
      <c r="F9" s="108" t="s">
        <v>1088</v>
      </c>
      <c r="G9" s="108" t="s">
        <v>1076</v>
      </c>
      <c r="H9" s="108" t="s">
        <v>1076</v>
      </c>
      <c r="I9" s="117" t="s">
        <v>1076</v>
      </c>
      <c r="J9" s="108" t="s">
        <v>1076</v>
      </c>
      <c r="K9" s="118" t="s">
        <v>115</v>
      </c>
      <c r="L9" s="119" t="s">
        <v>117</v>
      </c>
      <c r="M9" s="120" t="s">
        <v>820</v>
      </c>
    </row>
    <row r="10" spans="1:13" ht="58.5" customHeight="1">
      <c r="A10" s="122">
        <v>2</v>
      </c>
      <c r="B10" s="108" t="s">
        <v>1074</v>
      </c>
      <c r="C10" s="121" t="s">
        <v>1087</v>
      </c>
      <c r="D10" s="108" t="s">
        <v>1058</v>
      </c>
      <c r="E10" s="108" t="s">
        <v>1059</v>
      </c>
      <c r="F10" s="108" t="s">
        <v>1064</v>
      </c>
      <c r="G10" s="108" t="s">
        <v>1076</v>
      </c>
      <c r="H10" s="108" t="s">
        <v>1076</v>
      </c>
      <c r="I10" s="117" t="s">
        <v>1076</v>
      </c>
      <c r="J10" s="108" t="s">
        <v>1076</v>
      </c>
      <c r="K10" s="118" t="s">
        <v>115</v>
      </c>
      <c r="L10" s="119" t="s">
        <v>117</v>
      </c>
      <c r="M10" s="120" t="s">
        <v>820</v>
      </c>
    </row>
    <row r="11" spans="1:13" ht="51">
      <c r="A11" s="122">
        <v>3</v>
      </c>
      <c r="B11" s="108" t="s">
        <v>1089</v>
      </c>
      <c r="C11" s="121" t="s">
        <v>1090</v>
      </c>
      <c r="D11" s="108" t="s">
        <v>1058</v>
      </c>
      <c r="E11" s="108" t="s">
        <v>1059</v>
      </c>
      <c r="F11" s="108" t="s">
        <v>1088</v>
      </c>
      <c r="G11" s="108" t="s">
        <v>1076</v>
      </c>
      <c r="H11" s="108" t="s">
        <v>1076</v>
      </c>
      <c r="I11" s="117" t="s">
        <v>1076</v>
      </c>
      <c r="J11" s="108" t="s">
        <v>1076</v>
      </c>
      <c r="K11" s="118" t="s">
        <v>115</v>
      </c>
      <c r="L11" s="119" t="s">
        <v>117</v>
      </c>
      <c r="M11" s="120" t="s">
        <v>820</v>
      </c>
    </row>
    <row r="12" spans="1:13" ht="51">
      <c r="A12" s="122">
        <v>4</v>
      </c>
      <c r="B12" s="108" t="s">
        <v>1091</v>
      </c>
      <c r="C12" s="121" t="s">
        <v>1092</v>
      </c>
      <c r="D12" s="108" t="s">
        <v>1058</v>
      </c>
      <c r="E12" s="108" t="s">
        <v>1059</v>
      </c>
      <c r="F12" s="108" t="s">
        <v>1088</v>
      </c>
      <c r="G12" s="108" t="s">
        <v>1076</v>
      </c>
      <c r="H12" s="108" t="s">
        <v>1076</v>
      </c>
      <c r="I12" s="117" t="s">
        <v>1076</v>
      </c>
      <c r="J12" s="108" t="s">
        <v>1076</v>
      </c>
      <c r="K12" s="118" t="s">
        <v>115</v>
      </c>
      <c r="L12" s="119" t="s">
        <v>117</v>
      </c>
      <c r="M12" s="120" t="s">
        <v>820</v>
      </c>
    </row>
    <row r="13" spans="1:13" ht="51">
      <c r="A13" s="122">
        <v>5</v>
      </c>
      <c r="B13" s="108" t="s">
        <v>1093</v>
      </c>
      <c r="C13" s="121" t="s">
        <v>1094</v>
      </c>
      <c r="D13" s="108" t="s">
        <v>1058</v>
      </c>
      <c r="E13" s="108" t="s">
        <v>1059</v>
      </c>
      <c r="F13" s="108" t="s">
        <v>1064</v>
      </c>
      <c r="G13" s="108" t="s">
        <v>1076</v>
      </c>
      <c r="H13" s="108" t="s">
        <v>1076</v>
      </c>
      <c r="I13" s="117" t="s">
        <v>1076</v>
      </c>
      <c r="J13" s="108" t="s">
        <v>1076</v>
      </c>
      <c r="K13" s="118" t="s">
        <v>115</v>
      </c>
      <c r="L13" s="119" t="s">
        <v>117</v>
      </c>
      <c r="M13" s="120" t="s">
        <v>820</v>
      </c>
    </row>
    <row r="14" spans="1:13" ht="51">
      <c r="A14" s="122">
        <v>6</v>
      </c>
      <c r="B14" s="108" t="s">
        <v>1095</v>
      </c>
      <c r="C14" s="121" t="s">
        <v>1096</v>
      </c>
      <c r="D14" s="108" t="s">
        <v>1058</v>
      </c>
      <c r="E14" s="108" t="s">
        <v>1059</v>
      </c>
      <c r="F14" s="108" t="s">
        <v>1088</v>
      </c>
      <c r="G14" s="108" t="s">
        <v>1076</v>
      </c>
      <c r="H14" s="108" t="s">
        <v>1076</v>
      </c>
      <c r="I14" s="117" t="s">
        <v>1076</v>
      </c>
      <c r="J14" s="108" t="s">
        <v>1076</v>
      </c>
      <c r="K14" s="118" t="s">
        <v>115</v>
      </c>
      <c r="L14" s="119" t="s">
        <v>117</v>
      </c>
      <c r="M14" s="120" t="s">
        <v>820</v>
      </c>
    </row>
    <row r="15" spans="1:13" ht="38.25">
      <c r="A15" s="122">
        <v>7</v>
      </c>
      <c r="B15" s="108" t="s">
        <v>1097</v>
      </c>
      <c r="C15" s="121" t="s">
        <v>1098</v>
      </c>
      <c r="D15" s="108" t="s">
        <v>1058</v>
      </c>
      <c r="E15" s="108" t="s">
        <v>1059</v>
      </c>
      <c r="F15" s="108" t="s">
        <v>1088</v>
      </c>
      <c r="G15" s="108" t="s">
        <v>1076</v>
      </c>
      <c r="H15" s="108" t="s">
        <v>1076</v>
      </c>
      <c r="I15" s="117" t="s">
        <v>1076</v>
      </c>
      <c r="J15" s="108" t="s">
        <v>1076</v>
      </c>
      <c r="K15" s="118" t="s">
        <v>115</v>
      </c>
      <c r="L15" s="119" t="s">
        <v>117</v>
      </c>
      <c r="M15" s="120" t="s">
        <v>820</v>
      </c>
    </row>
    <row r="16" spans="1:13" ht="51.75" thickBot="1">
      <c r="A16" s="122">
        <v>8</v>
      </c>
      <c r="B16" s="108" t="s">
        <v>1099</v>
      </c>
      <c r="C16" s="121" t="s">
        <v>1100</v>
      </c>
      <c r="D16" s="108" t="s">
        <v>1058</v>
      </c>
      <c r="E16" s="108" t="s">
        <v>1059</v>
      </c>
      <c r="F16" s="108" t="s">
        <v>1064</v>
      </c>
      <c r="G16" s="108" t="s">
        <v>1076</v>
      </c>
      <c r="H16" s="108" t="s">
        <v>1076</v>
      </c>
      <c r="I16" s="117" t="s">
        <v>1076</v>
      </c>
      <c r="J16" s="108" t="s">
        <v>1076</v>
      </c>
      <c r="K16" s="118" t="s">
        <v>115</v>
      </c>
      <c r="L16" s="119" t="s">
        <v>117</v>
      </c>
      <c r="M16" s="120" t="s">
        <v>820</v>
      </c>
    </row>
    <row r="17" spans="1:13" ht="15" thickBot="1">
      <c r="A17" s="182" t="s">
        <v>1110</v>
      </c>
      <c r="B17" s="183"/>
      <c r="C17" s="184"/>
      <c r="D17" s="139"/>
      <c r="E17" s="182" t="s">
        <v>1111</v>
      </c>
      <c r="F17" s="183"/>
      <c r="G17" s="183"/>
      <c r="H17" s="183"/>
      <c r="I17" s="184"/>
      <c r="J17" s="139"/>
      <c r="K17" s="139"/>
      <c r="L17" s="191"/>
      <c r="M17" s="139"/>
    </row>
    <row r="18" spans="1:13" ht="14.25">
      <c r="A18" s="185"/>
      <c r="B18" s="186"/>
      <c r="C18" s="187"/>
      <c r="D18" s="139"/>
      <c r="E18" s="185" t="s">
        <v>1112</v>
      </c>
      <c r="F18" s="186"/>
      <c r="G18" s="186"/>
      <c r="H18" s="186"/>
      <c r="I18" s="187"/>
      <c r="J18" s="139"/>
      <c r="K18" s="139"/>
      <c r="L18" s="192"/>
      <c r="M18" s="139"/>
    </row>
    <row r="19" spans="1:13" ht="15" thickBot="1">
      <c r="A19" s="188"/>
      <c r="B19" s="189"/>
      <c r="C19" s="190"/>
      <c r="D19" s="139"/>
      <c r="E19" s="188"/>
      <c r="F19" s="189"/>
      <c r="G19" s="189"/>
      <c r="H19" s="189"/>
      <c r="I19" s="190"/>
      <c r="J19" s="139"/>
      <c r="K19" s="139"/>
      <c r="L19" s="192"/>
      <c r="M19" s="139"/>
    </row>
    <row r="20" spans="1:13" ht="14.25">
      <c r="A20" s="140"/>
      <c r="B20" s="140"/>
      <c r="C20" s="140"/>
      <c r="D20" s="140"/>
      <c r="E20" s="140"/>
      <c r="F20" s="140"/>
      <c r="G20" s="140"/>
      <c r="H20" s="140"/>
      <c r="I20" s="140"/>
      <c r="J20" s="140"/>
      <c r="K20" s="140"/>
      <c r="L20" s="140"/>
      <c r="M20" s="141" t="s">
        <v>820</v>
      </c>
    </row>
    <row r="21" spans="1:13" ht="14.25">
      <c r="A21" s="108"/>
      <c r="M21" s="120" t="s">
        <v>820</v>
      </c>
    </row>
    <row r="22" spans="1:13" ht="14.25">
      <c r="A22" s="108"/>
      <c r="M22" s="120" t="s">
        <v>820</v>
      </c>
    </row>
    <row r="23" spans="1:13" ht="14.25">
      <c r="A23" s="108"/>
      <c r="M23" s="120" t="s">
        <v>820</v>
      </c>
    </row>
    <row r="24" spans="1:13" ht="14.25">
      <c r="A24" s="108"/>
      <c r="M24" s="120" t="s">
        <v>820</v>
      </c>
    </row>
    <row r="25" spans="1:13" ht="14.25">
      <c r="A25" s="108"/>
      <c r="M25" s="120" t="s">
        <v>820</v>
      </c>
    </row>
    <row r="26" spans="1:13" ht="14.25">
      <c r="A26" s="108"/>
      <c r="M26" s="120" t="s">
        <v>820</v>
      </c>
    </row>
    <row r="27" spans="1:13" ht="14.25">
      <c r="A27" s="108"/>
      <c r="M27" s="120" t="s">
        <v>820</v>
      </c>
    </row>
    <row r="28" spans="1:13" ht="14.25">
      <c r="A28" s="108"/>
      <c r="M28" s="120" t="s">
        <v>820</v>
      </c>
    </row>
    <row r="29" spans="1:13" ht="14.25">
      <c r="A29" s="108"/>
      <c r="M29" s="120" t="s">
        <v>820</v>
      </c>
    </row>
    <row r="30" spans="1:13" ht="14.25">
      <c r="A30" s="108"/>
      <c r="M30" s="120" t="s">
        <v>820</v>
      </c>
    </row>
    <row r="31" spans="1:13" ht="14.25">
      <c r="A31" s="108"/>
      <c r="M31" s="120" t="s">
        <v>820</v>
      </c>
    </row>
    <row r="32" spans="1:13" ht="14.25">
      <c r="A32" s="108"/>
      <c r="M32" s="120" t="s">
        <v>820</v>
      </c>
    </row>
    <row r="33" spans="1:13" ht="14.25">
      <c r="A33" s="108"/>
      <c r="M33" s="120" t="s">
        <v>820</v>
      </c>
    </row>
    <row r="34" spans="1:13" ht="14.25">
      <c r="A34" s="108"/>
      <c r="M34" s="120" t="s">
        <v>820</v>
      </c>
    </row>
    <row r="35" spans="1:13" ht="14.25">
      <c r="A35" s="108"/>
      <c r="M35" s="120" t="s">
        <v>820</v>
      </c>
    </row>
    <row r="36" spans="1:13" ht="14.25">
      <c r="A36" s="108"/>
      <c r="M36" s="120" t="s">
        <v>820</v>
      </c>
    </row>
    <row r="37" spans="1:13" ht="15" thickBot="1">
      <c r="A37" s="108"/>
      <c r="M37" s="120" t="s">
        <v>820</v>
      </c>
    </row>
    <row r="38" spans="1:13" ht="15" thickBot="1">
      <c r="A38" s="182" t="s">
        <v>1052</v>
      </c>
      <c r="B38" s="183"/>
      <c r="C38" s="184"/>
      <c r="D38" s="139"/>
      <c r="E38" s="182" t="s">
        <v>1053</v>
      </c>
      <c r="F38" s="183"/>
      <c r="G38" s="183"/>
      <c r="H38" s="183"/>
      <c r="I38" s="184"/>
      <c r="J38" s="139"/>
      <c r="K38" s="139"/>
      <c r="L38" s="191"/>
      <c r="M38" s="139"/>
    </row>
    <row r="39" spans="1:13" ht="14.25">
      <c r="A39" s="193"/>
      <c r="B39" s="194"/>
      <c r="C39" s="195"/>
      <c r="D39" s="139"/>
      <c r="E39" s="193"/>
      <c r="F39" s="194"/>
      <c r="G39" s="194"/>
      <c r="H39" s="194"/>
      <c r="I39" s="195"/>
      <c r="J39" s="139"/>
      <c r="K39" s="139"/>
      <c r="L39" s="192"/>
      <c r="M39" s="139"/>
    </row>
    <row r="40" spans="1:13" ht="15" thickBot="1">
      <c r="A40" s="196"/>
      <c r="B40" s="197"/>
      <c r="C40" s="198"/>
      <c r="D40" s="139"/>
      <c r="E40" s="196"/>
      <c r="F40" s="197"/>
      <c r="G40" s="197"/>
      <c r="H40" s="197"/>
      <c r="I40" s="198"/>
      <c r="J40" s="139"/>
      <c r="K40" s="139"/>
      <c r="L40" s="192"/>
      <c r="M40" s="139"/>
    </row>
    <row r="41" spans="1:13" ht="14.25">
      <c r="A41" s="108"/>
      <c r="M41" s="120" t="s">
        <v>820</v>
      </c>
    </row>
    <row r="42" spans="1:13" ht="14.25">
      <c r="A42" s="108"/>
      <c r="M42" s="120" t="s">
        <v>820</v>
      </c>
    </row>
    <row r="43" spans="1:13" ht="14.25">
      <c r="A43" s="108"/>
      <c r="M43" s="120" t="s">
        <v>820</v>
      </c>
    </row>
    <row r="44" spans="1:13" ht="14.25">
      <c r="A44" s="108"/>
      <c r="M44" s="120" t="s">
        <v>820</v>
      </c>
    </row>
    <row r="45" spans="1:13" ht="14.25">
      <c r="A45" s="108"/>
      <c r="M45" s="120" t="s">
        <v>820</v>
      </c>
    </row>
    <row r="46" spans="1:13" ht="14.25">
      <c r="A46" s="108"/>
      <c r="M46" s="120" t="s">
        <v>820</v>
      </c>
    </row>
    <row r="47" spans="1:13" ht="14.25">
      <c r="A47" s="108"/>
      <c r="M47" s="120" t="s">
        <v>820</v>
      </c>
    </row>
    <row r="48" spans="1:13" ht="14.25">
      <c r="A48" s="108"/>
      <c r="M48" s="120" t="s">
        <v>820</v>
      </c>
    </row>
    <row r="49" spans="1:13" ht="14.25">
      <c r="A49" s="108"/>
      <c r="M49" s="120" t="s">
        <v>820</v>
      </c>
    </row>
    <row r="50" spans="1:13" ht="14.25">
      <c r="A50" s="108"/>
      <c r="M50" s="120" t="s">
        <v>820</v>
      </c>
    </row>
    <row r="51" spans="1:13" ht="14.25">
      <c r="A51" s="108"/>
      <c r="M51" s="120" t="s">
        <v>820</v>
      </c>
    </row>
    <row r="52" spans="1:13" ht="14.25">
      <c r="A52" s="108"/>
      <c r="M52" s="120" t="s">
        <v>820</v>
      </c>
    </row>
    <row r="53" spans="1:13" ht="14.25">
      <c r="A53" s="108"/>
      <c r="M53" s="120" t="s">
        <v>820</v>
      </c>
    </row>
    <row r="54" spans="1:13" ht="14.25">
      <c r="A54" s="108"/>
      <c r="M54" s="120" t="s">
        <v>820</v>
      </c>
    </row>
    <row r="55" spans="1:13" ht="14.25">
      <c r="A55" s="108"/>
      <c r="M55" s="120" t="s">
        <v>820</v>
      </c>
    </row>
    <row r="56" spans="1:13" ht="14.25">
      <c r="A56" s="108"/>
      <c r="M56" s="120" t="s">
        <v>820</v>
      </c>
    </row>
    <row r="57" spans="1:13" ht="14.25">
      <c r="A57" s="108"/>
      <c r="M57" s="120" t="s">
        <v>820</v>
      </c>
    </row>
    <row r="58" spans="1:13" ht="15" thickBot="1">
      <c r="A58" s="108"/>
      <c r="M58" s="120" t="s">
        <v>820</v>
      </c>
    </row>
    <row r="59" spans="1:13" ht="15" thickBot="1">
      <c r="A59" s="182" t="s">
        <v>1052</v>
      </c>
      <c r="B59" s="183"/>
      <c r="C59" s="184"/>
      <c r="D59" s="139"/>
      <c r="E59" s="182" t="s">
        <v>1053</v>
      </c>
      <c r="F59" s="183"/>
      <c r="G59" s="183"/>
      <c r="H59" s="183"/>
      <c r="I59" s="184"/>
      <c r="J59" s="139"/>
      <c r="K59" s="139"/>
      <c r="L59" s="191"/>
      <c r="M59" s="139"/>
    </row>
    <row r="60" spans="1:13" ht="14.25">
      <c r="A60" s="193"/>
      <c r="B60" s="194"/>
      <c r="C60" s="195"/>
      <c r="D60" s="139"/>
      <c r="E60" s="193"/>
      <c r="F60" s="194"/>
      <c r="G60" s="194"/>
      <c r="H60" s="194"/>
      <c r="I60" s="195"/>
      <c r="J60" s="139"/>
      <c r="K60" s="139"/>
      <c r="L60" s="192"/>
      <c r="M60" s="139"/>
    </row>
    <row r="61" spans="1:13" ht="15" thickBot="1">
      <c r="A61" s="196"/>
      <c r="B61" s="197"/>
      <c r="C61" s="198"/>
      <c r="D61" s="139"/>
      <c r="E61" s="196"/>
      <c r="F61" s="197"/>
      <c r="G61" s="197"/>
      <c r="H61" s="197"/>
      <c r="I61" s="198"/>
      <c r="J61" s="139"/>
      <c r="K61" s="139"/>
      <c r="L61" s="192"/>
      <c r="M61" s="139"/>
    </row>
    <row r="62" spans="1:13" ht="14.25">
      <c r="A62" s="127"/>
      <c r="B62" s="127"/>
      <c r="C62" s="127"/>
      <c r="D62" s="127"/>
      <c r="E62" s="127"/>
      <c r="F62" s="127"/>
      <c r="G62" s="127"/>
      <c r="H62" s="127"/>
      <c r="I62" s="127"/>
      <c r="J62" s="127"/>
      <c r="K62" s="127"/>
      <c r="L62" s="127"/>
      <c r="M62" s="127"/>
    </row>
    <row r="63" spans="1:13" ht="14.25">
      <c r="A63" s="127"/>
      <c r="B63" s="127"/>
      <c r="C63" s="127"/>
      <c r="D63" s="127"/>
      <c r="E63" s="127"/>
      <c r="F63" s="127"/>
      <c r="G63" s="127"/>
      <c r="H63" s="127"/>
      <c r="I63" s="127"/>
      <c r="J63" s="127"/>
      <c r="K63" s="127"/>
      <c r="L63" s="127"/>
      <c r="M63" s="127"/>
    </row>
    <row r="64" spans="1:13" ht="14.25">
      <c r="A64" s="127"/>
      <c r="B64" s="127"/>
      <c r="C64" s="127"/>
      <c r="D64" s="127"/>
      <c r="E64" s="127"/>
      <c r="F64" s="127"/>
      <c r="G64" s="127"/>
      <c r="H64" s="127"/>
      <c r="I64" s="127"/>
      <c r="J64" s="127"/>
      <c r="K64" s="127"/>
      <c r="L64" s="127"/>
      <c r="M64" s="127"/>
    </row>
    <row r="65" spans="1:13" ht="14.25">
      <c r="A65" s="127"/>
      <c r="B65" s="127"/>
      <c r="C65" s="127"/>
      <c r="D65" s="127"/>
      <c r="E65" s="127"/>
      <c r="F65" s="127"/>
      <c r="G65" s="127"/>
      <c r="H65" s="127"/>
      <c r="I65" s="127"/>
      <c r="J65" s="127"/>
      <c r="K65" s="127"/>
      <c r="L65" s="127"/>
      <c r="M65" s="127"/>
    </row>
    <row r="66" spans="1:13" ht="14.25">
      <c r="A66" s="127"/>
      <c r="B66" s="127"/>
      <c r="C66" s="127"/>
      <c r="D66" s="127"/>
      <c r="E66" s="127"/>
      <c r="F66" s="127"/>
      <c r="G66" s="127"/>
      <c r="H66" s="127"/>
      <c r="I66" s="127"/>
      <c r="J66" s="127"/>
      <c r="K66" s="127"/>
      <c r="L66" s="127"/>
      <c r="M66" s="127"/>
    </row>
    <row r="67" spans="1:13" ht="14.25">
      <c r="A67" s="127"/>
      <c r="B67" s="127"/>
      <c r="C67" s="127"/>
      <c r="D67" s="127"/>
      <c r="E67" s="127"/>
      <c r="F67" s="127"/>
      <c r="G67" s="127"/>
      <c r="H67" s="127"/>
      <c r="I67" s="127"/>
      <c r="J67" s="127"/>
      <c r="K67" s="127"/>
      <c r="L67" s="127"/>
      <c r="M67" s="127"/>
    </row>
    <row r="68" spans="1:13" ht="14.25">
      <c r="A68" s="127"/>
      <c r="B68" s="127"/>
      <c r="C68" s="127"/>
      <c r="D68" s="127"/>
      <c r="E68" s="127"/>
      <c r="F68" s="127"/>
      <c r="G68" s="127"/>
      <c r="H68" s="127"/>
      <c r="I68" s="127"/>
      <c r="J68" s="127"/>
      <c r="K68" s="127"/>
      <c r="L68" s="127"/>
      <c r="M68" s="127"/>
    </row>
    <row r="69" spans="1:13" ht="14.25">
      <c r="A69" s="127"/>
      <c r="B69" s="127"/>
      <c r="C69" s="127"/>
      <c r="D69" s="127"/>
      <c r="E69" s="127"/>
      <c r="F69" s="127"/>
      <c r="G69" s="127"/>
      <c r="H69" s="127"/>
      <c r="I69" s="127"/>
      <c r="J69" s="127"/>
      <c r="K69" s="127"/>
      <c r="L69" s="127"/>
      <c r="M69" s="127"/>
    </row>
    <row r="70" spans="1:13" ht="14.25">
      <c r="A70" s="127"/>
      <c r="B70" s="127"/>
      <c r="C70" s="127"/>
      <c r="D70" s="127"/>
      <c r="E70" s="127"/>
      <c r="F70" s="127"/>
      <c r="G70" s="127"/>
      <c r="H70" s="127"/>
      <c r="I70" s="127"/>
      <c r="J70" s="127"/>
      <c r="K70" s="127"/>
      <c r="L70" s="127"/>
      <c r="M70" s="127"/>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sheetData>
  <sheetProtection selectLockedCells="1"/>
  <autoFilter ref="A8:M8"/>
  <mergeCells count="18">
    <mergeCell ref="B1:D1"/>
    <mergeCell ref="B2:D2"/>
    <mergeCell ref="B3:D3"/>
    <mergeCell ref="A38:C38"/>
    <mergeCell ref="E38:I38"/>
    <mergeCell ref="L38:L40"/>
    <mergeCell ref="A39:C40"/>
    <mergeCell ref="E39:I40"/>
    <mergeCell ref="A17:C17"/>
    <mergeCell ref="A18:C19"/>
    <mergeCell ref="E17:I17"/>
    <mergeCell ref="E18:I19"/>
    <mergeCell ref="L17:L19"/>
    <mergeCell ref="A59:C59"/>
    <mergeCell ref="E59:I59"/>
    <mergeCell ref="L59:L61"/>
    <mergeCell ref="A60:C61"/>
    <mergeCell ref="E60:I61"/>
  </mergeCells>
  <conditionalFormatting sqref="B1:B3">
    <cfRule type="containsBlanks" priority="10" dxfId="4">
      <formula>LEN(TRIM(B1))=0</formula>
    </cfRule>
  </conditionalFormatting>
  <conditionalFormatting sqref="A4221:M65428 A20:M37 A41:M58 I9:J9 M9 I10:M16 A9:H16 K9:L16">
    <cfRule type="containsBlanks" priority="9" dxfId="0">
      <formula>LEN(TRIM(A9))=0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9" max="255" man="1"/>
    <brk id="40" max="13" man="1"/>
  </rowBreaks>
  <legacyDrawing r:id="rId2"/>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F12" sqref="F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99" t="str">
        <f>IF(1_GO!C3="","",1_GO!C3)</f>
        <v>Personel Süreç Grubu</v>
      </c>
      <c r="C1" s="199"/>
      <c r="D1" s="199"/>
      <c r="E1" s="28" t="s">
        <v>808</v>
      </c>
      <c r="F1" s="11"/>
    </row>
    <row r="2" spans="1:6" ht="17.25">
      <c r="A2" s="1" t="s">
        <v>786</v>
      </c>
      <c r="B2" s="200" t="str">
        <f>IF(1_GO!C4="","",1_GO!C4)</f>
        <v>Sınav Servisi  Ana İşlem Süreci</v>
      </c>
      <c r="C2" s="200"/>
      <c r="D2" s="200"/>
      <c r="E2" s="11"/>
      <c r="F2" s="11"/>
    </row>
    <row r="3" spans="1:6" ht="17.25">
      <c r="A3" s="1" t="s">
        <v>785</v>
      </c>
      <c r="B3" s="201" t="str">
        <f>IF(1_GO!C5="","",1_GO!C5)</f>
        <v>TODAİE Ve Diğer Kurum İle Kuruluşların Sınav Başvurusu İşlem Süreci</v>
      </c>
      <c r="C3" s="201"/>
      <c r="D3" s="201"/>
      <c r="E3" s="11"/>
      <c r="F3" s="11"/>
    </row>
    <row r="4" spans="1:6" ht="17.25">
      <c r="A4" s="2"/>
      <c r="B4" s="2"/>
      <c r="C4" s="2"/>
      <c r="D4" s="11"/>
      <c r="E4" s="11"/>
      <c r="F4" s="11"/>
    </row>
    <row r="5" spans="1:6" ht="21.75">
      <c r="A5" s="4" t="s">
        <v>109</v>
      </c>
      <c r="B5" s="5"/>
      <c r="C5" s="5"/>
      <c r="D5" s="13"/>
      <c r="E5" s="202" t="s">
        <v>113</v>
      </c>
      <c r="F5" s="11"/>
    </row>
    <row r="6" spans="1:6" ht="17.25">
      <c r="A6" s="7"/>
      <c r="B6" s="8"/>
      <c r="C6" s="8"/>
      <c r="D6" s="14"/>
      <c r="E6" s="203"/>
      <c r="F6" s="11"/>
    </row>
    <row r="7" spans="1:6" ht="17.25">
      <c r="A7" s="11"/>
      <c r="B7" s="11"/>
      <c r="C7" s="11"/>
      <c r="D7" s="11"/>
      <c r="E7" s="11"/>
      <c r="F7" s="11"/>
    </row>
    <row r="8" spans="1:6" ht="30">
      <c r="A8" s="1" t="s">
        <v>782</v>
      </c>
      <c r="B8" s="12" t="s">
        <v>1042</v>
      </c>
      <c r="C8" s="12" t="s">
        <v>1043</v>
      </c>
      <c r="D8" s="12" t="s">
        <v>108</v>
      </c>
      <c r="E8" s="12" t="s">
        <v>107</v>
      </c>
      <c r="F8" s="12" t="s">
        <v>110</v>
      </c>
    </row>
    <row r="9" spans="1:6" ht="17.25">
      <c r="A9" s="123">
        <v>1</v>
      </c>
      <c r="B9" s="108" t="s">
        <v>1059</v>
      </c>
      <c r="C9" s="108" t="s">
        <v>1113</v>
      </c>
      <c r="D9" s="108" t="s">
        <v>1078</v>
      </c>
      <c r="E9" s="108" t="s">
        <v>1077</v>
      </c>
      <c r="F9" s="108" t="s">
        <v>1114</v>
      </c>
    </row>
    <row r="10" spans="1:6" ht="17.25">
      <c r="A10" s="123">
        <v>2</v>
      </c>
      <c r="B10" s="108" t="s">
        <v>1113</v>
      </c>
      <c r="C10" s="108" t="s">
        <v>1108</v>
      </c>
      <c r="D10" s="108" t="s">
        <v>1078</v>
      </c>
      <c r="E10" s="108" t="s">
        <v>1077</v>
      </c>
      <c r="F10" s="108" t="s">
        <v>1080</v>
      </c>
    </row>
    <row r="11" spans="1:6" ht="17.25">
      <c r="A11" s="123">
        <v>3</v>
      </c>
      <c r="B11" s="108" t="s">
        <v>1108</v>
      </c>
      <c r="C11" s="108" t="s">
        <v>1075</v>
      </c>
      <c r="D11" s="108" t="s">
        <v>1078</v>
      </c>
      <c r="E11" s="108" t="s">
        <v>1079</v>
      </c>
      <c r="F11" s="108" t="s">
        <v>1080</v>
      </c>
    </row>
    <row r="12" spans="1:6" ht="17.25">
      <c r="A12" s="123"/>
      <c r="B12" s="108"/>
      <c r="C12" s="108"/>
      <c r="D12" s="108"/>
      <c r="E12" s="108"/>
      <c r="F12" s="108"/>
    </row>
  </sheetData>
  <sheetProtection formatCells="0" selectLockedCells="1"/>
  <mergeCells count="4">
    <mergeCell ref="B1:D1"/>
    <mergeCell ref="B2:D2"/>
    <mergeCell ref="B3:D3"/>
    <mergeCell ref="E5:E6"/>
  </mergeCells>
  <conditionalFormatting sqref="B1:B3">
    <cfRule type="containsBlanks" priority="3" dxfId="4">
      <formula>LEN(TRIM(B1))=0</formula>
    </cfRule>
  </conditionalFormatting>
  <conditionalFormatting sqref="A9:F65535">
    <cfRule type="containsBlanks" priority="2" dxfId="0">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41"/>
  <sheetViews>
    <sheetView showGridLines="0" tabSelected="1" view="pageBreakPreview" zoomScale="115" zoomScaleNormal="120" zoomScaleSheetLayoutView="115" zoomScalePageLayoutView="120" workbookViewId="0" topLeftCell="A1">
      <selection activeCell="A39" sqref="A39:D39"/>
    </sheetView>
  </sheetViews>
  <sheetFormatPr defaultColWidth="9.00390625" defaultRowHeight="17.25"/>
  <sheetData>
    <row r="1" spans="1:9" ht="53.25" customHeight="1">
      <c r="A1" s="204" t="s">
        <v>1082</v>
      </c>
      <c r="B1" s="204"/>
      <c r="C1" s="204"/>
      <c r="D1" s="204"/>
      <c r="E1" s="204"/>
      <c r="F1" s="204"/>
      <c r="G1" s="204"/>
      <c r="H1" s="204"/>
      <c r="I1" s="28" t="s">
        <v>808</v>
      </c>
    </row>
    <row r="3" spans="2:10" ht="17.25">
      <c r="B3" s="81"/>
      <c r="C3" s="81"/>
      <c r="D3" s="81"/>
      <c r="E3" s="81"/>
      <c r="F3" s="81"/>
      <c r="G3" s="81"/>
      <c r="H3" s="81"/>
      <c r="I3" s="81"/>
      <c r="J3" s="81"/>
    </row>
    <row r="4" spans="2:11" ht="17.25">
      <c r="B4" s="81"/>
      <c r="C4" s="81"/>
      <c r="D4" s="81"/>
      <c r="E4" s="81"/>
      <c r="F4" s="81"/>
      <c r="G4" s="81"/>
      <c r="H4" s="81"/>
      <c r="I4" s="81"/>
      <c r="J4" s="81"/>
      <c r="K4" s="28"/>
    </row>
    <row r="5" spans="2:10" ht="17.25">
      <c r="B5" s="81"/>
      <c r="C5" s="81"/>
      <c r="D5" s="81"/>
      <c r="E5" s="81"/>
      <c r="F5" s="81"/>
      <c r="G5" s="81"/>
      <c r="H5" s="81"/>
      <c r="I5" s="81"/>
      <c r="J5" s="81"/>
    </row>
    <row r="6" spans="2:10" ht="17.25">
      <c r="B6" s="81"/>
      <c r="C6" s="81"/>
      <c r="D6" s="81"/>
      <c r="E6" s="81"/>
      <c r="F6" s="81"/>
      <c r="G6" s="81"/>
      <c r="H6" s="81"/>
      <c r="I6" s="81"/>
      <c r="J6" s="81"/>
    </row>
    <row r="7" spans="2:10" ht="17.25">
      <c r="B7" s="81"/>
      <c r="C7" s="81"/>
      <c r="D7" s="81"/>
      <c r="E7" s="81"/>
      <c r="F7" s="81"/>
      <c r="G7" s="81"/>
      <c r="H7" s="81"/>
      <c r="I7" s="81"/>
      <c r="J7" s="81"/>
    </row>
    <row r="8" spans="2:10" ht="17.25">
      <c r="B8" s="81"/>
      <c r="C8" s="81"/>
      <c r="D8" s="81"/>
      <c r="E8" s="81"/>
      <c r="F8" s="81"/>
      <c r="G8" s="81"/>
      <c r="H8" s="81"/>
      <c r="I8" s="81"/>
      <c r="J8" s="81"/>
    </row>
    <row r="9" spans="2:10" ht="17.25">
      <c r="B9" s="81"/>
      <c r="C9" s="81"/>
      <c r="D9" s="81"/>
      <c r="E9" s="81"/>
      <c r="F9" s="81"/>
      <c r="G9" s="81"/>
      <c r="H9" s="81"/>
      <c r="I9" s="81"/>
      <c r="J9" s="81"/>
    </row>
    <row r="10" spans="2:10" ht="17.25">
      <c r="B10" s="81"/>
      <c r="C10" s="81"/>
      <c r="D10" s="81"/>
      <c r="E10" s="81"/>
      <c r="F10" s="81"/>
      <c r="G10" s="81"/>
      <c r="H10" s="81"/>
      <c r="I10" s="81"/>
      <c r="J10" s="81"/>
    </row>
    <row r="11" spans="2:10" ht="17.25">
      <c r="B11" s="81"/>
      <c r="C11" s="81"/>
      <c r="D11" s="81"/>
      <c r="E11" s="81"/>
      <c r="F11" s="81"/>
      <c r="G11" s="81"/>
      <c r="H11" s="81"/>
      <c r="I11" s="81"/>
      <c r="J11" s="81"/>
    </row>
    <row r="12" spans="2:10" ht="17.25">
      <c r="B12" s="81"/>
      <c r="C12" s="81"/>
      <c r="D12" s="81"/>
      <c r="E12" s="81"/>
      <c r="F12" s="81"/>
      <c r="G12" s="81"/>
      <c r="H12" s="81"/>
      <c r="I12" s="81"/>
      <c r="J12" s="81"/>
    </row>
    <row r="13" spans="2:10" ht="17.25">
      <c r="B13" s="81"/>
      <c r="C13" s="81"/>
      <c r="D13" s="81"/>
      <c r="E13" s="81"/>
      <c r="F13" s="81"/>
      <c r="G13" s="81"/>
      <c r="H13" s="81"/>
      <c r="I13" s="81"/>
      <c r="J13" s="81"/>
    </row>
    <row r="14" spans="2:10" ht="17.25">
      <c r="B14" s="81"/>
      <c r="C14" s="81"/>
      <c r="D14" s="81"/>
      <c r="E14" s="81"/>
      <c r="F14" s="81"/>
      <c r="G14" s="81"/>
      <c r="H14" s="81"/>
      <c r="I14" s="81"/>
      <c r="J14" s="81"/>
    </row>
    <row r="15" spans="2:10" ht="17.25">
      <c r="B15" s="81"/>
      <c r="C15" s="81"/>
      <c r="D15" s="81"/>
      <c r="E15" s="81"/>
      <c r="F15" s="81"/>
      <c r="G15" s="81"/>
      <c r="H15" s="81"/>
      <c r="I15" s="81"/>
      <c r="J15" s="81"/>
    </row>
    <row r="16" spans="2:10" ht="17.25">
      <c r="B16" s="81"/>
      <c r="C16" s="81"/>
      <c r="D16" s="81"/>
      <c r="E16" s="81"/>
      <c r="F16" s="81"/>
      <c r="G16" s="81"/>
      <c r="H16" s="81"/>
      <c r="I16" s="81"/>
      <c r="J16" s="81"/>
    </row>
    <row r="17" spans="2:10" ht="17.25">
      <c r="B17" s="81"/>
      <c r="C17" s="81"/>
      <c r="D17" s="81"/>
      <c r="E17" s="81"/>
      <c r="F17" s="81"/>
      <c r="G17" s="81"/>
      <c r="H17" s="81"/>
      <c r="I17" s="81"/>
      <c r="J17" s="81"/>
    </row>
    <row r="18" spans="2:10" ht="17.25">
      <c r="B18" s="81"/>
      <c r="C18" s="81"/>
      <c r="D18" s="81"/>
      <c r="E18" s="81"/>
      <c r="F18" s="81"/>
      <c r="G18" s="81"/>
      <c r="H18" s="81"/>
      <c r="I18" s="81"/>
      <c r="J18" s="81"/>
    </row>
    <row r="19" spans="2:10" ht="17.25">
      <c r="B19" s="81"/>
      <c r="C19" s="81"/>
      <c r="D19" s="81"/>
      <c r="E19" s="81"/>
      <c r="F19" s="81"/>
      <c r="G19" s="81"/>
      <c r="H19" s="81"/>
      <c r="I19" s="81"/>
      <c r="J19" s="81"/>
    </row>
    <row r="20" spans="2:10" ht="17.25">
      <c r="B20" s="81"/>
      <c r="C20" s="81"/>
      <c r="D20" s="81"/>
      <c r="E20" s="81"/>
      <c r="F20" s="81"/>
      <c r="G20" s="81"/>
      <c r="H20" s="81"/>
      <c r="I20" s="81"/>
      <c r="J20" s="81"/>
    </row>
    <row r="21" spans="2:10" ht="17.25">
      <c r="B21" s="81"/>
      <c r="C21" s="81"/>
      <c r="D21" s="81"/>
      <c r="E21" s="81"/>
      <c r="F21" s="81"/>
      <c r="G21" s="81"/>
      <c r="H21" s="81"/>
      <c r="I21" s="81"/>
      <c r="J21" s="81"/>
    </row>
    <row r="22" spans="2:4" ht="17.25">
      <c r="B22" s="81"/>
      <c r="C22" s="81"/>
      <c r="D22" s="81"/>
    </row>
    <row r="23" spans="2:4" ht="17.25">
      <c r="B23" s="81"/>
      <c r="C23" s="81"/>
      <c r="D23" s="81"/>
    </row>
    <row r="24" spans="2:4" ht="17.25">
      <c r="B24" s="81"/>
      <c r="C24" s="81"/>
      <c r="D24" s="81"/>
    </row>
    <row r="38" ht="18" thickBot="1"/>
    <row r="39" spans="1:8" ht="17.25">
      <c r="A39" s="165" t="s">
        <v>1119</v>
      </c>
      <c r="B39" s="166"/>
      <c r="C39" s="166"/>
      <c r="D39" s="167"/>
      <c r="E39" s="144" t="s">
        <v>1120</v>
      </c>
      <c r="F39" s="145" t="s">
        <v>1121</v>
      </c>
      <c r="G39" s="145"/>
      <c r="H39" s="146"/>
    </row>
    <row r="40" spans="1:8" ht="17.25">
      <c r="A40" s="171"/>
      <c r="B40" s="172"/>
      <c r="C40" s="172"/>
      <c r="D40" s="173"/>
      <c r="E40" s="147"/>
      <c r="F40" s="148" t="s">
        <v>1122</v>
      </c>
      <c r="G40" s="148"/>
      <c r="H40" s="149"/>
    </row>
    <row r="41" spans="1:8" ht="18" thickBot="1">
      <c r="A41" s="87"/>
      <c r="B41" s="88"/>
      <c r="C41" s="88"/>
      <c r="D41" s="89"/>
      <c r="E41" s="87"/>
      <c r="F41" s="88"/>
      <c r="G41" s="88"/>
      <c r="H41" s="89"/>
    </row>
  </sheetData>
  <sheetProtection/>
  <mergeCells count="3">
    <mergeCell ref="A1:H1"/>
    <mergeCell ref="A39:D39"/>
    <mergeCell ref="A40:D40"/>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2" sqref="E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99" t="str">
        <f>IF(1_GO!C3="","",1_GO!C3)</f>
        <v>Personel Süreç Grubu</v>
      </c>
      <c r="C1" s="199"/>
      <c r="D1" s="199"/>
      <c r="E1" s="28" t="s">
        <v>808</v>
      </c>
      <c r="F1" s="11"/>
      <c r="G1" s="11"/>
    </row>
    <row r="2" spans="1:7" ht="17.25">
      <c r="A2" s="1" t="s">
        <v>786</v>
      </c>
      <c r="B2" s="200" t="str">
        <f>IF(1_GO!C4="","",1_GO!C4)</f>
        <v>Sınav Servisi  Ana İşlem Süreci</v>
      </c>
      <c r="C2" s="200"/>
      <c r="D2" s="200"/>
      <c r="E2" s="11"/>
      <c r="F2" s="11"/>
      <c r="G2" s="11"/>
    </row>
    <row r="3" spans="1:7" ht="17.25">
      <c r="A3" s="1" t="s">
        <v>785</v>
      </c>
      <c r="B3" s="201" t="str">
        <f>IF(1_GO!C5="","",1_GO!C5)</f>
        <v>TODAİE Ve Diğer Kurum İle Kuruluşların Sınav Başvurusu İşlem Süreci</v>
      </c>
      <c r="C3" s="201"/>
      <c r="D3" s="201"/>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1067</v>
      </c>
      <c r="B10" s="27" t="s">
        <v>1067</v>
      </c>
      <c r="C10" s="27" t="s">
        <v>1067</v>
      </c>
      <c r="D10" s="27" t="s">
        <v>1081</v>
      </c>
      <c r="E10" s="27" t="s">
        <v>1067</v>
      </c>
      <c r="F10" s="27" t="s">
        <v>1067</v>
      </c>
      <c r="G10" s="27" t="s">
        <v>1067</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A10" sqref="A10:IV10"/>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99" t="str">
        <f>IF(1_GO!C3="","",1_GO!C3)</f>
        <v>Personel Süreç Grubu</v>
      </c>
      <c r="C1" s="199"/>
      <c r="D1" s="199"/>
      <c r="E1" s="28" t="s">
        <v>808</v>
      </c>
      <c r="F1" s="11"/>
    </row>
    <row r="2" spans="1:6" ht="17.25">
      <c r="A2" s="1" t="s">
        <v>786</v>
      </c>
      <c r="B2" s="200" t="str">
        <f>IF(1_GO!C4="","",1_GO!C4)</f>
        <v>Sınav Servisi  Ana İşlem Süreci</v>
      </c>
      <c r="C2" s="200"/>
      <c r="D2" s="200"/>
      <c r="E2" s="11"/>
      <c r="F2" s="11"/>
    </row>
    <row r="3" spans="1:6" ht="17.25">
      <c r="A3" s="1" t="s">
        <v>785</v>
      </c>
      <c r="B3" s="201" t="str">
        <f>IF(1_GO!C5="","",1_GO!C5)</f>
        <v>TODAİE Ve Diğer Kurum İle Kuruluşların Sınav Başvurusu İşlem Süreci</v>
      </c>
      <c r="C3" s="201"/>
      <c r="D3" s="201"/>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75">
      <c r="A9" s="1" t="s">
        <v>782</v>
      </c>
      <c r="B9" s="12" t="s">
        <v>434</v>
      </c>
      <c r="C9" s="12" t="s">
        <v>435</v>
      </c>
      <c r="D9" s="12" t="s">
        <v>436</v>
      </c>
      <c r="E9" s="12" t="s">
        <v>437</v>
      </c>
      <c r="F9" s="12" t="s">
        <v>438</v>
      </c>
    </row>
    <row r="10" spans="1:6" ht="17.25">
      <c r="A10" s="26">
        <v>1</v>
      </c>
      <c r="B10" s="26" t="s">
        <v>1115</v>
      </c>
      <c r="C10" s="26" t="s">
        <v>1116</v>
      </c>
      <c r="D10" s="143" t="s">
        <v>1117</v>
      </c>
      <c r="E10" s="26" t="s">
        <v>1055</v>
      </c>
      <c r="F10" s="26" t="s">
        <v>1118</v>
      </c>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0:F65536">
    <cfRule type="containsBlanks" priority="4" dxfId="0">
      <formula>LEN(TRIM(A10))=0</formula>
    </cfRule>
  </conditionalFormatting>
  <conditionalFormatting sqref="A10:F10">
    <cfRule type="containsBlanks" priority="3" dxfId="0">
      <formula>LEN(TRIM(A10))=0</formula>
    </cfRule>
  </conditionalFormatting>
  <conditionalFormatting sqref="A10:F10">
    <cfRule type="containsBlanks" priority="2" dxfId="0">
      <formula>LEN(TRIM(A10))=0</formula>
    </cfRule>
  </conditionalFormatting>
  <conditionalFormatting sqref="A10:F10">
    <cfRule type="containsBlanks" priority="1" dxfId="0">
      <formula>LEN(TRIM(A10))=0</formula>
    </cfRule>
  </conditionalFormatting>
  <hyperlinks>
    <hyperlink ref="E1" location="'1_GO'!A1" display="Anasayfa"/>
    <hyperlink ref="D10" r:id="rId1" display="ozlem.boz@maliye.gov.tr"/>
  </hyperlinks>
  <printOptions/>
  <pageMargins left="0.7" right="0.7" top="0.75" bottom="0.75" header="0.3" footer="0.3"/>
  <pageSetup horizontalDpi="600" verticalDpi="600" orientation="portrait" paperSize="9" scale="60"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205" t="s">
        <v>909</v>
      </c>
      <c r="B28" s="19" t="s">
        <v>910</v>
      </c>
      <c r="C28" s="19" t="s">
        <v>911</v>
      </c>
      <c r="D28" s="19" t="s">
        <v>912</v>
      </c>
    </row>
    <row r="29" spans="1:4" ht="63.75">
      <c r="A29" s="206"/>
      <c r="B29" s="19" t="s">
        <v>913</v>
      </c>
      <c r="C29" s="19" t="s">
        <v>911</v>
      </c>
      <c r="D29" s="19" t="s">
        <v>912</v>
      </c>
    </row>
    <row r="30" spans="1:4" ht="51">
      <c r="A30" s="207"/>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8" t="s">
        <v>924</v>
      </c>
      <c r="B33" s="19" t="s">
        <v>925</v>
      </c>
      <c r="C33" s="19" t="s">
        <v>926</v>
      </c>
      <c r="D33" s="19" t="s">
        <v>927</v>
      </c>
    </row>
    <row r="34" spans="1:4" ht="51">
      <c r="A34" s="209"/>
      <c r="B34" s="19" t="s">
        <v>928</v>
      </c>
      <c r="C34" s="19" t="s">
        <v>929</v>
      </c>
      <c r="D34" s="19" t="s">
        <v>930</v>
      </c>
    </row>
    <row r="35" spans="1:4" ht="51">
      <c r="A35" s="18" t="s">
        <v>931</v>
      </c>
      <c r="B35" s="19" t="s">
        <v>932</v>
      </c>
      <c r="C35" s="19" t="s">
        <v>931</v>
      </c>
      <c r="D35" s="19" t="s">
        <v>933</v>
      </c>
    </row>
    <row r="36" spans="1:4" ht="25.5">
      <c r="A36" s="208" t="s">
        <v>934</v>
      </c>
      <c r="B36" s="19" t="s">
        <v>935</v>
      </c>
      <c r="C36" s="19" t="s">
        <v>936</v>
      </c>
      <c r="D36" s="19" t="s">
        <v>937</v>
      </c>
    </row>
    <row r="37" spans="1:4" ht="25.5">
      <c r="A37" s="210"/>
      <c r="B37" s="19" t="s">
        <v>938</v>
      </c>
      <c r="C37" s="19" t="s">
        <v>936</v>
      </c>
      <c r="D37" s="19" t="s">
        <v>937</v>
      </c>
    </row>
    <row r="38" spans="1:4" ht="38.25">
      <c r="A38" s="209"/>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2" t="s">
        <v>104</v>
      </c>
      <c r="D1" s="162"/>
    </row>
    <row r="2" spans="2:11" ht="17.25">
      <c r="B2" s="90"/>
      <c r="C2" s="91"/>
      <c r="D2" s="91"/>
      <c r="E2" s="91"/>
      <c r="F2" s="91"/>
      <c r="G2" s="91"/>
      <c r="H2" s="91"/>
      <c r="I2" s="91"/>
      <c r="J2" s="91"/>
      <c r="K2" s="92"/>
    </row>
    <row r="3" spans="2:11" ht="17.25">
      <c r="B3" s="93"/>
      <c r="C3" s="94"/>
      <c r="D3" s="95" t="s">
        <v>1036</v>
      </c>
      <c r="E3" s="96"/>
      <c r="F3" s="94"/>
      <c r="G3" s="94"/>
      <c r="H3" s="94"/>
      <c r="I3" s="94"/>
      <c r="J3" s="94"/>
      <c r="K3" s="97"/>
    </row>
    <row r="4" spans="2:11" ht="17.25">
      <c r="B4" s="93"/>
      <c r="C4" s="94"/>
      <c r="D4" s="95" t="s">
        <v>1037</v>
      </c>
      <c r="E4" s="96"/>
      <c r="F4" s="94"/>
      <c r="G4" s="94"/>
      <c r="H4" s="94"/>
      <c r="I4" s="94"/>
      <c r="J4" s="94"/>
      <c r="K4" s="97"/>
    </row>
    <row r="5" spans="2:11" ht="17.25">
      <c r="B5" s="93"/>
      <c r="C5" s="94"/>
      <c r="D5" s="95"/>
      <c r="E5" s="96"/>
      <c r="F5" s="94"/>
      <c r="G5" s="94"/>
      <c r="H5" s="94"/>
      <c r="I5" s="94"/>
      <c r="J5" s="94"/>
      <c r="K5" s="97"/>
    </row>
    <row r="6" spans="2:11" ht="17.25">
      <c r="B6" s="93"/>
      <c r="C6" s="94"/>
      <c r="D6" s="95" t="s">
        <v>1045</v>
      </c>
      <c r="E6" s="96"/>
      <c r="F6" s="94"/>
      <c r="G6" s="94"/>
      <c r="H6" s="94"/>
      <c r="I6" s="94"/>
      <c r="J6" s="94"/>
      <c r="K6" s="97"/>
    </row>
    <row r="7" spans="2:11" ht="17.25">
      <c r="B7" s="83"/>
      <c r="C7" s="81"/>
      <c r="D7" s="84"/>
      <c r="E7" s="85"/>
      <c r="F7" s="81"/>
      <c r="G7" s="81"/>
      <c r="H7" s="81"/>
      <c r="I7" s="81"/>
      <c r="J7" s="81"/>
      <c r="K7" s="82"/>
    </row>
    <row r="8" spans="2:11" ht="17.25">
      <c r="B8" s="83"/>
      <c r="C8" s="81"/>
      <c r="D8" s="84" t="s">
        <v>43</v>
      </c>
      <c r="E8" s="85"/>
      <c r="F8" s="81"/>
      <c r="G8" s="81"/>
      <c r="H8" s="81"/>
      <c r="I8" s="81"/>
      <c r="J8" s="81"/>
      <c r="K8" s="82"/>
    </row>
    <row r="9" spans="2:11" ht="17.25">
      <c r="B9" s="83"/>
      <c r="C9" s="81"/>
      <c r="D9" s="84"/>
      <c r="E9" s="85"/>
      <c r="F9" s="81"/>
      <c r="G9" s="81"/>
      <c r="H9" s="81"/>
      <c r="I9" s="81"/>
      <c r="J9" s="81"/>
      <c r="K9" s="82"/>
    </row>
    <row r="10" spans="2:11" ht="17.25">
      <c r="B10" s="83"/>
      <c r="C10" s="81"/>
      <c r="D10" s="84" t="s">
        <v>95</v>
      </c>
      <c r="E10" s="85"/>
      <c r="F10" s="81"/>
      <c r="G10" s="81"/>
      <c r="H10" s="81"/>
      <c r="I10" s="81"/>
      <c r="J10" s="81"/>
      <c r="K10" s="82"/>
    </row>
    <row r="11" spans="2:11" ht="17.25">
      <c r="B11" s="83"/>
      <c r="C11" s="81"/>
      <c r="D11" s="86"/>
      <c r="E11" s="85"/>
      <c r="F11" s="81"/>
      <c r="G11" s="81"/>
      <c r="H11" s="81"/>
      <c r="I11" s="81"/>
      <c r="J11" s="81"/>
      <c r="K11" s="82"/>
    </row>
    <row r="12" spans="2:11" ht="17.25">
      <c r="B12" s="83"/>
      <c r="C12" s="81"/>
      <c r="D12" s="84" t="s">
        <v>44</v>
      </c>
      <c r="E12" s="85"/>
      <c r="F12" s="81"/>
      <c r="G12" s="81"/>
      <c r="H12" s="81"/>
      <c r="I12" s="81"/>
      <c r="J12" s="81"/>
      <c r="K12" s="82"/>
    </row>
    <row r="13" spans="2:11" ht="17.25">
      <c r="B13" s="83"/>
      <c r="C13" s="81"/>
      <c r="D13" s="86"/>
      <c r="E13" s="85"/>
      <c r="F13" s="81"/>
      <c r="G13" s="81"/>
      <c r="H13" s="81"/>
      <c r="I13" s="81"/>
      <c r="J13" s="81"/>
      <c r="K13" s="82"/>
    </row>
    <row r="14" spans="2:11" ht="17.25">
      <c r="B14" s="83"/>
      <c r="C14" s="81"/>
      <c r="D14" s="84" t="s">
        <v>1046</v>
      </c>
      <c r="E14" s="85"/>
      <c r="F14" s="81"/>
      <c r="G14" s="81"/>
      <c r="H14" s="81"/>
      <c r="I14" s="81"/>
      <c r="J14" s="81"/>
      <c r="K14" s="82"/>
    </row>
    <row r="15" spans="2:11" ht="17.25">
      <c r="B15" s="83"/>
      <c r="C15" s="81"/>
      <c r="D15" s="84"/>
      <c r="E15" s="85"/>
      <c r="F15" s="81"/>
      <c r="G15" s="81"/>
      <c r="H15" s="81"/>
      <c r="I15" s="81"/>
      <c r="J15" s="81"/>
      <c r="K15" s="82"/>
    </row>
    <row r="16" spans="2:11" ht="17.25">
      <c r="B16" s="83"/>
      <c r="C16" s="81"/>
      <c r="D16" s="84" t="s">
        <v>96</v>
      </c>
      <c r="E16" s="85"/>
      <c r="F16" s="81"/>
      <c r="G16" s="81"/>
      <c r="H16" s="81"/>
      <c r="I16" s="81"/>
      <c r="J16" s="81"/>
      <c r="K16" s="82"/>
    </row>
    <row r="17" spans="2:11" ht="17.25">
      <c r="B17" s="83"/>
      <c r="C17" s="81"/>
      <c r="D17" s="84"/>
      <c r="E17" s="85"/>
      <c r="F17" s="81"/>
      <c r="G17" s="81"/>
      <c r="H17" s="81"/>
      <c r="I17" s="81"/>
      <c r="J17" s="81"/>
      <c r="K17" s="82"/>
    </row>
    <row r="18" spans="2:11" ht="17.25">
      <c r="B18" s="83"/>
      <c r="C18" s="81"/>
      <c r="D18" s="84" t="s">
        <v>97</v>
      </c>
      <c r="E18" s="85"/>
      <c r="F18" s="81"/>
      <c r="G18" s="81"/>
      <c r="H18" s="81"/>
      <c r="I18" s="81"/>
      <c r="J18" s="81"/>
      <c r="K18" s="82"/>
    </row>
    <row r="19" spans="2:11" ht="17.25">
      <c r="B19" s="83"/>
      <c r="C19" s="81"/>
      <c r="D19" s="84"/>
      <c r="E19" s="85"/>
      <c r="F19" s="81"/>
      <c r="G19" s="81"/>
      <c r="H19" s="81"/>
      <c r="I19" s="81"/>
      <c r="J19" s="81"/>
      <c r="K19" s="82"/>
    </row>
    <row r="20" spans="2:11" ht="17.25">
      <c r="B20" s="83"/>
      <c r="C20" s="81"/>
      <c r="D20" s="84" t="s">
        <v>98</v>
      </c>
      <c r="E20" s="85"/>
      <c r="F20" s="81"/>
      <c r="G20" s="81"/>
      <c r="H20" s="81"/>
      <c r="I20" s="81"/>
      <c r="J20" s="81"/>
      <c r="K20" s="82"/>
    </row>
    <row r="21" spans="2:11" ht="17.25">
      <c r="B21" s="83"/>
      <c r="C21" s="81"/>
      <c r="D21" s="84"/>
      <c r="E21" s="85"/>
      <c r="F21" s="81"/>
      <c r="G21" s="81"/>
      <c r="H21" s="81"/>
      <c r="I21" s="81"/>
      <c r="J21" s="81"/>
      <c r="K21" s="82"/>
    </row>
    <row r="22" spans="2:11" ht="18" thickBot="1">
      <c r="B22" s="87"/>
      <c r="C22" s="88"/>
      <c r="D22" s="88"/>
      <c r="E22" s="88"/>
      <c r="F22" s="88"/>
      <c r="G22" s="88"/>
      <c r="H22" s="88"/>
      <c r="I22" s="88"/>
      <c r="J22" s="88"/>
      <c r="K22" s="89"/>
    </row>
    <row r="24" spans="2:9" ht="17.25">
      <c r="B24" s="49" t="s">
        <v>45</v>
      </c>
      <c r="D24" s="49"/>
      <c r="E24" s="49"/>
      <c r="F24" s="49"/>
      <c r="G24" s="49"/>
      <c r="H24" s="49"/>
      <c r="I24" s="49"/>
    </row>
    <row r="25" spans="2:9" ht="17.25">
      <c r="B25" s="54" t="s">
        <v>46</v>
      </c>
      <c r="C25" s="49"/>
      <c r="D25" s="49"/>
      <c r="E25" s="49"/>
      <c r="F25" s="49"/>
      <c r="G25" s="49"/>
      <c r="H25" s="49"/>
      <c r="I25" s="49"/>
    </row>
    <row r="26" spans="2:9" ht="17.25">
      <c r="B26" s="49"/>
      <c r="C26" s="49"/>
      <c r="D26" s="49"/>
      <c r="E26" s="49"/>
      <c r="F26" s="49"/>
      <c r="G26" s="49"/>
      <c r="H26" s="49"/>
      <c r="I26" s="49"/>
    </row>
    <row r="27" spans="2:9" ht="17.25">
      <c r="B27" s="49" t="s">
        <v>99</v>
      </c>
      <c r="C27" s="49"/>
      <c r="D27" s="49"/>
      <c r="E27" s="49"/>
      <c r="F27" s="49"/>
      <c r="G27" s="49"/>
      <c r="H27" s="49"/>
      <c r="I27" s="49"/>
    </row>
    <row r="28" spans="2:9" ht="17.25">
      <c r="B28" s="49"/>
      <c r="C28" s="49"/>
      <c r="D28" s="49"/>
      <c r="E28" s="49"/>
      <c r="F28" s="49"/>
      <c r="G28" s="49"/>
      <c r="H28" s="49"/>
      <c r="I28" s="49"/>
    </row>
    <row r="29" spans="2:9" ht="17.25">
      <c r="B29" s="49"/>
      <c r="C29" s="49" t="s">
        <v>53</v>
      </c>
      <c r="D29" s="49" t="s">
        <v>105</v>
      </c>
      <c r="E29" s="49"/>
      <c r="F29" s="49"/>
      <c r="G29" s="49"/>
      <c r="H29" s="49"/>
      <c r="I29" s="49"/>
    </row>
    <row r="30" spans="2:9" ht="17.25">
      <c r="B30" s="49"/>
      <c r="C30" s="49"/>
      <c r="D30" s="49"/>
      <c r="E30" s="49"/>
      <c r="F30" s="49"/>
      <c r="G30" s="49"/>
      <c r="H30" s="49"/>
      <c r="I30" s="49"/>
    </row>
    <row r="31" spans="2:9" ht="17.25">
      <c r="B31" s="49" t="s">
        <v>100</v>
      </c>
      <c r="C31" s="49"/>
      <c r="D31" s="49"/>
      <c r="E31" s="49"/>
      <c r="F31" s="49"/>
      <c r="G31" s="49"/>
      <c r="H31" s="49"/>
      <c r="I31" s="49"/>
    </row>
    <row r="32" spans="2:9" ht="17.25">
      <c r="B32" s="49"/>
      <c r="C32" s="49"/>
      <c r="D32" s="49"/>
      <c r="E32" s="49"/>
      <c r="F32" s="49"/>
      <c r="G32" s="49"/>
      <c r="H32" s="49"/>
      <c r="I32" s="49"/>
    </row>
    <row r="33" spans="2:9" ht="17.25">
      <c r="B33" s="49"/>
      <c r="C33" s="49" t="s">
        <v>54</v>
      </c>
      <c r="D33" s="49" t="s">
        <v>105</v>
      </c>
      <c r="E33" s="49"/>
      <c r="F33" s="49"/>
      <c r="G33" s="49"/>
      <c r="H33" s="49"/>
      <c r="I33" s="49"/>
    </row>
    <row r="34" spans="2:9" ht="17.25">
      <c r="B34" s="49"/>
      <c r="C34" s="49"/>
      <c r="D34" s="49"/>
      <c r="E34" s="49"/>
      <c r="F34" s="49"/>
      <c r="G34" s="49"/>
      <c r="H34" s="49"/>
      <c r="I34" s="49"/>
    </row>
    <row r="35" spans="2:17" ht="17.25">
      <c r="B35" s="54" t="s">
        <v>55</v>
      </c>
      <c r="C35" s="49"/>
      <c r="D35" s="49"/>
      <c r="E35" s="49"/>
      <c r="F35" s="49"/>
      <c r="G35" s="49"/>
      <c r="H35" s="49"/>
      <c r="I35" s="49"/>
      <c r="J35" s="49"/>
      <c r="K35" s="49"/>
      <c r="L35" s="49"/>
      <c r="M35" s="49"/>
      <c r="N35" s="49"/>
      <c r="O35" s="49"/>
      <c r="P35" s="49"/>
      <c r="Q35" s="49"/>
    </row>
    <row r="36" spans="2:17" ht="38.25" customHeight="1">
      <c r="B36" s="159" t="s">
        <v>101</v>
      </c>
      <c r="C36" s="159"/>
      <c r="D36" s="159"/>
      <c r="E36" s="159"/>
      <c r="F36" s="159"/>
      <c r="G36" s="159"/>
      <c r="H36" s="159"/>
      <c r="I36" s="159"/>
      <c r="J36" s="159"/>
      <c r="K36" s="159"/>
      <c r="L36" s="49"/>
      <c r="M36" s="49"/>
      <c r="N36" s="49"/>
      <c r="O36" s="49"/>
      <c r="P36" s="49"/>
      <c r="Q36" s="49"/>
    </row>
    <row r="37" spans="2:17" ht="17.25">
      <c r="B37" s="163" t="s">
        <v>47</v>
      </c>
      <c r="C37" s="163"/>
      <c r="D37" s="163"/>
      <c r="E37" s="163"/>
      <c r="F37" s="163"/>
      <c r="G37" s="163"/>
      <c r="H37" s="163"/>
      <c r="I37" s="163"/>
      <c r="J37" s="163"/>
      <c r="K37" s="163"/>
      <c r="L37" s="49"/>
      <c r="M37" s="49"/>
      <c r="N37" s="49"/>
      <c r="O37" s="49"/>
      <c r="P37" s="49"/>
      <c r="Q37" s="49"/>
    </row>
    <row r="38" spans="2:17" ht="17.25">
      <c r="B38" s="55"/>
      <c r="C38" s="49"/>
      <c r="D38" s="49"/>
      <c r="E38" s="49"/>
      <c r="F38" s="49"/>
      <c r="G38" s="49"/>
      <c r="H38" s="49"/>
      <c r="I38" s="49"/>
      <c r="J38" s="49"/>
      <c r="K38" s="49"/>
      <c r="L38" s="49"/>
      <c r="M38" s="49"/>
      <c r="N38" s="49"/>
      <c r="O38" s="49"/>
      <c r="P38" s="49"/>
      <c r="Q38" s="49"/>
    </row>
    <row r="39" spans="2:17" ht="17.25">
      <c r="B39" s="54" t="s">
        <v>56</v>
      </c>
      <c r="C39" s="49"/>
      <c r="D39" s="49"/>
      <c r="E39" s="49"/>
      <c r="F39" s="49"/>
      <c r="G39" s="49"/>
      <c r="H39" s="49"/>
      <c r="I39" s="49"/>
      <c r="J39" s="49"/>
      <c r="K39" s="49"/>
      <c r="L39" s="49"/>
      <c r="M39" s="49"/>
      <c r="N39" s="49"/>
      <c r="O39" s="49"/>
      <c r="P39" s="49"/>
      <c r="Q39" s="49"/>
    </row>
    <row r="40" spans="2:17" ht="17.25">
      <c r="B40" s="163" t="s">
        <v>102</v>
      </c>
      <c r="C40" s="163"/>
      <c r="D40" s="163"/>
      <c r="E40" s="163"/>
      <c r="F40" s="163"/>
      <c r="G40" s="163"/>
      <c r="H40" s="163"/>
      <c r="I40" s="163"/>
      <c r="J40" s="163"/>
      <c r="K40" s="163"/>
      <c r="L40" s="49"/>
      <c r="M40" s="49"/>
      <c r="N40" s="49"/>
      <c r="O40" s="49"/>
      <c r="P40" s="49"/>
      <c r="Q40" s="49"/>
    </row>
    <row r="41" spans="2:17" ht="17.25">
      <c r="B41" s="163" t="s">
        <v>48</v>
      </c>
      <c r="C41" s="163"/>
      <c r="D41" s="163"/>
      <c r="E41" s="163"/>
      <c r="F41" s="163"/>
      <c r="G41" s="163"/>
      <c r="H41" s="163"/>
      <c r="I41" s="163"/>
      <c r="J41" s="163"/>
      <c r="K41" s="163"/>
      <c r="L41" s="49"/>
      <c r="M41" s="49"/>
      <c r="N41" s="49"/>
      <c r="O41" s="49"/>
      <c r="P41" s="49"/>
      <c r="Q41" s="49"/>
    </row>
    <row r="42" spans="2:17" ht="17.25">
      <c r="B42" s="49"/>
      <c r="C42" s="49"/>
      <c r="D42" s="49"/>
      <c r="E42" s="49"/>
      <c r="F42" s="49"/>
      <c r="G42" s="49"/>
      <c r="H42" s="49"/>
      <c r="I42" s="49"/>
      <c r="J42" s="49"/>
      <c r="K42" s="49"/>
      <c r="L42" s="49"/>
      <c r="M42" s="49"/>
      <c r="N42" s="49"/>
      <c r="O42" s="49"/>
      <c r="P42" s="49"/>
      <c r="Q42" s="49"/>
    </row>
    <row r="43" spans="2:17" ht="17.25">
      <c r="B43" s="49" t="s">
        <v>57</v>
      </c>
      <c r="C43" s="49"/>
      <c r="D43" s="49"/>
      <c r="E43" s="49"/>
      <c r="F43" s="49"/>
      <c r="G43" s="49"/>
      <c r="H43" s="49"/>
      <c r="I43" s="49"/>
      <c r="J43" s="49"/>
      <c r="K43" s="49"/>
      <c r="L43" s="49"/>
      <c r="M43" s="49"/>
      <c r="N43" s="49"/>
      <c r="O43" s="49"/>
      <c r="P43" s="49"/>
      <c r="Q43" s="49"/>
    </row>
    <row r="44" spans="2:17" ht="11.25" customHeight="1">
      <c r="B44" s="49"/>
      <c r="C44" s="49"/>
      <c r="D44" s="49"/>
      <c r="E44" s="49"/>
      <c r="F44" s="49"/>
      <c r="G44" s="49"/>
      <c r="H44" s="49"/>
      <c r="I44" s="49"/>
      <c r="J44" s="49"/>
      <c r="K44" s="49"/>
      <c r="L44" s="49"/>
      <c r="M44" s="49"/>
      <c r="N44" s="49"/>
      <c r="O44" s="49"/>
      <c r="P44" s="49"/>
      <c r="Q44" s="49"/>
    </row>
    <row r="45" spans="2:17" ht="17.25">
      <c r="B45" s="49" t="s">
        <v>58</v>
      </c>
      <c r="C45" s="49"/>
      <c r="D45" s="49"/>
      <c r="E45" s="49"/>
      <c r="F45" s="49"/>
      <c r="G45" s="49"/>
      <c r="H45" s="49"/>
      <c r="I45" s="49"/>
      <c r="J45" s="49"/>
      <c r="K45" s="49"/>
      <c r="L45" s="49"/>
      <c r="M45" s="49"/>
      <c r="N45" s="49"/>
      <c r="O45" s="49"/>
      <c r="P45" s="49"/>
      <c r="Q45" s="49"/>
    </row>
    <row r="46" spans="2:17" ht="11.25" customHeight="1">
      <c r="B46" s="49"/>
      <c r="C46" s="49"/>
      <c r="D46" s="49"/>
      <c r="E46" s="49"/>
      <c r="F46" s="49"/>
      <c r="G46" s="49"/>
      <c r="H46" s="49"/>
      <c r="I46" s="49"/>
      <c r="J46" s="49"/>
      <c r="K46" s="49"/>
      <c r="L46" s="49"/>
      <c r="M46" s="49"/>
      <c r="N46" s="49"/>
      <c r="O46" s="49"/>
      <c r="P46" s="49"/>
      <c r="Q46" s="49"/>
    </row>
    <row r="47" spans="2:17" ht="17.25">
      <c r="B47" s="49" t="s">
        <v>59</v>
      </c>
      <c r="C47" s="49"/>
      <c r="D47" s="49"/>
      <c r="E47" s="49"/>
      <c r="F47" s="49"/>
      <c r="G47" s="49"/>
      <c r="H47" s="49"/>
      <c r="I47" s="49"/>
      <c r="J47" s="49"/>
      <c r="K47" s="49"/>
      <c r="L47" s="49"/>
      <c r="M47" s="49"/>
      <c r="N47" s="49"/>
      <c r="O47" s="49"/>
      <c r="P47" s="49"/>
      <c r="Q47" s="49"/>
    </row>
    <row r="48" spans="2:17" ht="10.5" customHeight="1">
      <c r="B48" s="49"/>
      <c r="C48" s="49"/>
      <c r="D48" s="49"/>
      <c r="E48" s="49"/>
      <c r="F48" s="49"/>
      <c r="G48" s="49"/>
      <c r="H48" s="49"/>
      <c r="I48" s="49"/>
      <c r="J48" s="49"/>
      <c r="K48" s="49"/>
      <c r="L48" s="49"/>
      <c r="M48" s="49"/>
      <c r="N48" s="49"/>
      <c r="O48" s="49"/>
      <c r="P48" s="49"/>
      <c r="Q48" s="49"/>
    </row>
    <row r="49" spans="2:17" ht="17.25">
      <c r="B49" s="49" t="s">
        <v>60</v>
      </c>
      <c r="C49" s="49"/>
      <c r="D49" s="49"/>
      <c r="E49" s="49"/>
      <c r="F49" s="49"/>
      <c r="G49" s="49"/>
      <c r="H49" s="49"/>
      <c r="I49" s="49"/>
      <c r="J49" s="49"/>
      <c r="K49" s="49"/>
      <c r="L49" s="49"/>
      <c r="M49" s="49"/>
      <c r="N49" s="49"/>
      <c r="O49" s="49"/>
      <c r="P49" s="49"/>
      <c r="Q49" s="49"/>
    </row>
    <row r="50" spans="2:17" ht="9.75" customHeight="1">
      <c r="B50" s="49"/>
      <c r="C50" s="49"/>
      <c r="D50" s="49"/>
      <c r="E50" s="49"/>
      <c r="F50" s="49"/>
      <c r="G50" s="49"/>
      <c r="H50" s="49"/>
      <c r="I50" s="49"/>
      <c r="J50" s="49"/>
      <c r="K50" s="49"/>
      <c r="L50" s="49"/>
      <c r="M50" s="49"/>
      <c r="N50" s="49"/>
      <c r="O50" s="49"/>
      <c r="P50" s="49"/>
      <c r="Q50" s="49"/>
    </row>
    <row r="51" spans="2:17" ht="17.25">
      <c r="B51" s="49" t="s">
        <v>61</v>
      </c>
      <c r="C51" s="49"/>
      <c r="D51" s="49"/>
      <c r="E51" s="49"/>
      <c r="F51" s="49"/>
      <c r="G51" s="49"/>
      <c r="H51" s="49"/>
      <c r="I51" s="49"/>
      <c r="J51" s="49"/>
      <c r="K51" s="49"/>
      <c r="L51" s="49"/>
      <c r="M51" s="49"/>
      <c r="N51" s="49"/>
      <c r="O51" s="49"/>
      <c r="P51" s="49"/>
      <c r="Q51" s="49"/>
    </row>
    <row r="52" spans="2:17" ht="8.25" customHeight="1">
      <c r="B52" s="49"/>
      <c r="C52" s="49"/>
      <c r="D52" s="49"/>
      <c r="E52" s="49"/>
      <c r="F52" s="49"/>
      <c r="G52" s="49"/>
      <c r="H52" s="49"/>
      <c r="I52" s="49"/>
      <c r="J52" s="49"/>
      <c r="K52" s="49"/>
      <c r="L52" s="49"/>
      <c r="M52" s="49"/>
      <c r="N52" s="49"/>
      <c r="O52" s="49"/>
      <c r="P52" s="49"/>
      <c r="Q52" s="49"/>
    </row>
    <row r="53" spans="2:17" ht="17.25">
      <c r="B53" s="49" t="s">
        <v>62</v>
      </c>
      <c r="C53" s="49"/>
      <c r="D53" s="49"/>
      <c r="E53" s="49"/>
      <c r="F53" s="49"/>
      <c r="G53" s="49"/>
      <c r="H53" s="49"/>
      <c r="I53" s="49"/>
      <c r="J53" s="49"/>
      <c r="K53" s="49"/>
      <c r="L53" s="49"/>
      <c r="M53" s="49"/>
      <c r="N53" s="49"/>
      <c r="O53" s="49"/>
      <c r="P53" s="49"/>
      <c r="Q53" s="49"/>
    </row>
    <row r="54" spans="2:17" ht="6.75" customHeight="1">
      <c r="B54" s="49"/>
      <c r="C54" s="49"/>
      <c r="D54" s="49"/>
      <c r="E54" s="49"/>
      <c r="F54" s="49"/>
      <c r="G54" s="49"/>
      <c r="H54" s="49"/>
      <c r="I54" s="49"/>
      <c r="J54" s="49"/>
      <c r="K54" s="49"/>
      <c r="L54" s="49"/>
      <c r="M54" s="49"/>
      <c r="N54" s="49"/>
      <c r="O54" s="49"/>
      <c r="P54" s="49"/>
      <c r="Q54" s="49"/>
    </row>
    <row r="55" spans="2:17" ht="17.25">
      <c r="B55" s="49" t="s">
        <v>1047</v>
      </c>
      <c r="C55" s="49"/>
      <c r="D55" s="49"/>
      <c r="E55" s="49"/>
      <c r="F55" s="49"/>
      <c r="G55" s="49"/>
      <c r="H55" s="49"/>
      <c r="I55" s="49"/>
      <c r="J55" s="49"/>
      <c r="K55" s="49"/>
      <c r="L55" s="49"/>
      <c r="M55" s="49"/>
      <c r="N55" s="49"/>
      <c r="O55" s="49"/>
      <c r="P55" s="49"/>
      <c r="Q55" s="49"/>
    </row>
    <row r="56" spans="2:17" ht="17.25">
      <c r="B56" s="49"/>
      <c r="C56" s="49"/>
      <c r="D56" s="49"/>
      <c r="E56" s="49"/>
      <c r="F56" s="49"/>
      <c r="G56" s="49"/>
      <c r="H56" s="49"/>
      <c r="I56" s="49"/>
      <c r="J56" s="49"/>
      <c r="K56" s="49"/>
      <c r="L56" s="49"/>
      <c r="M56" s="49"/>
      <c r="N56" s="49"/>
      <c r="O56" s="49"/>
      <c r="P56" s="49"/>
      <c r="Q56" s="49"/>
    </row>
    <row r="57" spans="2:17" ht="17.25">
      <c r="B57" s="56" t="s">
        <v>63</v>
      </c>
      <c r="C57" s="50"/>
      <c r="D57" s="50"/>
      <c r="E57" s="50"/>
      <c r="F57" s="50"/>
      <c r="G57" s="49"/>
      <c r="H57" s="49"/>
      <c r="I57" s="49"/>
      <c r="J57" s="49"/>
      <c r="K57" s="49"/>
      <c r="L57" s="49"/>
      <c r="M57" s="49"/>
      <c r="N57" s="49"/>
      <c r="O57" s="49"/>
      <c r="P57" s="49"/>
      <c r="Q57" s="49"/>
    </row>
    <row r="58" spans="2:17" ht="17.25">
      <c r="B58" s="49" t="s">
        <v>49</v>
      </c>
      <c r="C58" s="49"/>
      <c r="D58" s="49"/>
      <c r="E58" s="49"/>
      <c r="F58" s="49"/>
      <c r="G58" s="49"/>
      <c r="H58" s="49"/>
      <c r="I58" s="49"/>
      <c r="J58" s="49"/>
      <c r="K58" s="49"/>
      <c r="L58" s="49"/>
      <c r="M58" s="49"/>
      <c r="N58" s="49"/>
      <c r="O58" s="49"/>
      <c r="P58" s="49"/>
      <c r="Q58" s="49"/>
    </row>
    <row r="59" spans="2:17" ht="17.25">
      <c r="B59" s="49"/>
      <c r="C59" s="49"/>
      <c r="D59" s="49"/>
      <c r="E59" s="49"/>
      <c r="F59" s="49"/>
      <c r="G59" s="49"/>
      <c r="H59" s="49"/>
      <c r="I59" s="49"/>
      <c r="J59" s="49"/>
      <c r="K59" s="49"/>
      <c r="L59" s="49"/>
      <c r="M59" s="49"/>
      <c r="N59" s="49"/>
      <c r="O59" s="49"/>
      <c r="P59" s="49"/>
      <c r="Q59" s="49"/>
    </row>
    <row r="60" spans="2:17" ht="17.25">
      <c r="B60" s="49" t="s">
        <v>64</v>
      </c>
      <c r="C60" s="49"/>
      <c r="D60" s="49"/>
      <c r="E60" s="49"/>
      <c r="F60" s="49"/>
      <c r="G60" s="49"/>
      <c r="H60" s="49"/>
      <c r="I60" s="49"/>
      <c r="J60" s="49"/>
      <c r="K60" s="49"/>
      <c r="L60" s="49"/>
      <c r="M60" s="49"/>
      <c r="N60" s="49"/>
      <c r="O60" s="49"/>
      <c r="P60" s="49"/>
      <c r="Q60" s="49"/>
    </row>
    <row r="61" spans="2:17" ht="17.25">
      <c r="B61" s="49" t="s">
        <v>65</v>
      </c>
      <c r="C61" s="49"/>
      <c r="D61" s="49"/>
      <c r="E61" s="49"/>
      <c r="F61" s="49"/>
      <c r="G61" s="49"/>
      <c r="H61" s="49"/>
      <c r="I61" s="49"/>
      <c r="J61" s="49"/>
      <c r="K61" s="49"/>
      <c r="L61" s="49"/>
      <c r="M61" s="49"/>
      <c r="N61" s="49"/>
      <c r="O61" s="49"/>
      <c r="P61" s="49"/>
      <c r="Q61" s="49"/>
    </row>
    <row r="62" spans="2:17" ht="17.25">
      <c r="B62" s="49"/>
      <c r="C62" s="49"/>
      <c r="D62" s="49"/>
      <c r="E62" s="49"/>
      <c r="F62" s="49"/>
      <c r="G62" s="49"/>
      <c r="H62" s="49"/>
      <c r="I62" s="49"/>
      <c r="J62" s="49"/>
      <c r="K62" s="49"/>
      <c r="L62" s="49"/>
      <c r="M62" s="49"/>
      <c r="N62" s="49"/>
      <c r="O62" s="49"/>
      <c r="P62" s="49"/>
      <c r="Q62" s="49"/>
    </row>
    <row r="63" spans="2:17" ht="17.25">
      <c r="B63" s="54" t="s">
        <v>50</v>
      </c>
      <c r="E63" s="49"/>
      <c r="F63" s="49"/>
      <c r="G63" s="49"/>
      <c r="H63" s="49"/>
      <c r="I63" s="49"/>
      <c r="J63" s="49"/>
      <c r="K63" s="49"/>
      <c r="L63" s="49"/>
      <c r="M63" s="49"/>
      <c r="N63" s="49"/>
      <c r="O63" s="49"/>
      <c r="P63" s="49"/>
      <c r="Q63" s="49"/>
    </row>
    <row r="64" spans="2:4" ht="17.25">
      <c r="B64" s="160" t="s">
        <v>66</v>
      </c>
      <c r="C64" s="161"/>
      <c r="D64" s="65"/>
    </row>
    <row r="65" spans="2:4" ht="17.25">
      <c r="B65" s="64"/>
      <c r="C65" s="61"/>
      <c r="D65" s="66" t="s">
        <v>51</v>
      </c>
    </row>
    <row r="66" spans="2:8" ht="17.25">
      <c r="B66" s="57"/>
      <c r="C66" s="58"/>
      <c r="D66" s="67" t="s">
        <v>67</v>
      </c>
      <c r="H66" s="62"/>
    </row>
    <row r="67" spans="2:8" ht="17.25">
      <c r="B67" s="57"/>
      <c r="C67" s="58"/>
      <c r="D67" s="67" t="s">
        <v>68</v>
      </c>
      <c r="H67" s="62"/>
    </row>
    <row r="68" spans="2:8" ht="17.25">
      <c r="B68" s="59"/>
      <c r="C68" s="60"/>
      <c r="D68" s="68"/>
      <c r="H68" s="62"/>
    </row>
    <row r="71" ht="17.25">
      <c r="B71" s="54" t="s">
        <v>52</v>
      </c>
    </row>
    <row r="72" ht="17.25">
      <c r="B72" s="49"/>
    </row>
    <row r="73" spans="2:3" ht="17.25">
      <c r="B73" s="63" t="s">
        <v>69</v>
      </c>
      <c r="C73" s="63" t="s">
        <v>72</v>
      </c>
    </row>
    <row r="74" spans="2:3" ht="17.25">
      <c r="B74" s="63" t="s">
        <v>70</v>
      </c>
      <c r="C74" s="63" t="s">
        <v>72</v>
      </c>
    </row>
    <row r="75" spans="2:3" ht="17.25">
      <c r="B75" s="63" t="s">
        <v>71</v>
      </c>
      <c r="C75" s="63" t="s">
        <v>73</v>
      </c>
    </row>
    <row r="78" spans="2:11" ht="30" customHeight="1">
      <c r="B78" s="159" t="s">
        <v>74</v>
      </c>
      <c r="C78" s="159"/>
      <c r="D78" s="159"/>
      <c r="E78" s="159"/>
      <c r="F78" s="159"/>
      <c r="G78" s="159"/>
      <c r="H78" s="159"/>
      <c r="I78" s="159"/>
      <c r="J78" s="159"/>
      <c r="K78" s="159"/>
    </row>
    <row r="80" ht="17.25">
      <c r="B80" s="49" t="s">
        <v>103</v>
      </c>
    </row>
    <row r="81" ht="18" thickBot="1"/>
    <row r="82" spans="2:5" ht="22.5" customHeight="1" thickBot="1">
      <c r="B82" s="71" t="s">
        <v>448</v>
      </c>
      <c r="C82" s="72" t="s">
        <v>449</v>
      </c>
      <c r="D82" s="71" t="s">
        <v>448</v>
      </c>
      <c r="E82" s="72" t="s">
        <v>449</v>
      </c>
    </row>
    <row r="83" spans="2:5" ht="22.5" customHeight="1" thickBot="1">
      <c r="B83" s="73" t="s">
        <v>450</v>
      </c>
      <c r="C83" s="74" t="s">
        <v>451</v>
      </c>
      <c r="D83" s="73" t="s">
        <v>19</v>
      </c>
      <c r="E83" s="74"/>
    </row>
    <row r="84" spans="2:5" ht="22.5" customHeight="1" thickBot="1">
      <c r="B84" s="73" t="s">
        <v>452</v>
      </c>
      <c r="C84" s="74"/>
      <c r="D84" s="73" t="s">
        <v>20</v>
      </c>
      <c r="E84" s="74" t="s">
        <v>21</v>
      </c>
    </row>
    <row r="85" spans="2:5" ht="22.5" customHeight="1" thickBot="1">
      <c r="B85" s="73" t="s">
        <v>453</v>
      </c>
      <c r="C85" s="74" t="s">
        <v>454</v>
      </c>
      <c r="D85" s="73" t="s">
        <v>22</v>
      </c>
      <c r="E85" s="74"/>
    </row>
    <row r="86" spans="2:5" ht="22.5" customHeight="1" thickBot="1">
      <c r="B86" s="73" t="s">
        <v>455</v>
      </c>
      <c r="C86" s="74" t="s">
        <v>456</v>
      </c>
      <c r="D86" s="73" t="s">
        <v>23</v>
      </c>
      <c r="E86" s="74"/>
    </row>
    <row r="87" spans="2:5" ht="22.5" customHeight="1" thickBot="1">
      <c r="B87" s="73" t="s">
        <v>457</v>
      </c>
      <c r="C87" s="74"/>
      <c r="D87" s="73" t="s">
        <v>24</v>
      </c>
      <c r="E87" s="74"/>
    </row>
    <row r="88" spans="2:5" ht="22.5" customHeight="1" thickBot="1">
      <c r="B88" s="73" t="s">
        <v>458</v>
      </c>
      <c r="C88" s="74"/>
      <c r="D88" s="73" t="s">
        <v>25</v>
      </c>
      <c r="E88" s="74"/>
    </row>
    <row r="89" spans="2:5" ht="22.5" customHeight="1" thickBot="1">
      <c r="B89" s="73" t="s">
        <v>459</v>
      </c>
      <c r="C89" s="74" t="s">
        <v>0</v>
      </c>
      <c r="D89" s="73" t="s">
        <v>26</v>
      </c>
      <c r="E89" s="74"/>
    </row>
    <row r="90" spans="2:5" ht="22.5" customHeight="1" thickBot="1">
      <c r="B90" s="73" t="s">
        <v>1</v>
      </c>
      <c r="C90" s="74" t="s">
        <v>2</v>
      </c>
      <c r="D90" s="73" t="s">
        <v>27</v>
      </c>
      <c r="E90" s="74"/>
    </row>
    <row r="91" spans="2:5" ht="22.5" customHeight="1" thickBot="1">
      <c r="B91" s="73" t="s">
        <v>3</v>
      </c>
      <c r="C91" s="74"/>
      <c r="D91" s="73" t="s">
        <v>28</v>
      </c>
      <c r="E91" s="74"/>
    </row>
    <row r="92" spans="2:5" ht="22.5" customHeight="1" thickBot="1">
      <c r="B92" s="73" t="s">
        <v>4</v>
      </c>
      <c r="C92" s="74"/>
      <c r="D92" s="73" t="s">
        <v>29</v>
      </c>
      <c r="E92" s="74"/>
    </row>
    <row r="93" spans="2:5" ht="22.5" customHeight="1" thickBot="1">
      <c r="B93" s="73" t="s">
        <v>5</v>
      </c>
      <c r="C93" s="74"/>
      <c r="D93" s="73" t="s">
        <v>30</v>
      </c>
      <c r="E93" s="74"/>
    </row>
    <row r="94" spans="2:5" ht="22.5" customHeight="1" thickBot="1">
      <c r="B94" s="73" t="s">
        <v>6</v>
      </c>
      <c r="C94" s="74"/>
      <c r="D94" s="73" t="s">
        <v>31</v>
      </c>
      <c r="E94" s="74" t="s">
        <v>32</v>
      </c>
    </row>
    <row r="95" spans="2:5" ht="22.5" customHeight="1" thickBot="1">
      <c r="B95" s="73" t="s">
        <v>7</v>
      </c>
      <c r="C95" s="74" t="s">
        <v>8</v>
      </c>
      <c r="D95" s="73" t="s">
        <v>33</v>
      </c>
      <c r="E95" s="74"/>
    </row>
    <row r="96" spans="2:5" ht="22.5" customHeight="1" thickBot="1">
      <c r="B96" s="73" t="s">
        <v>9</v>
      </c>
      <c r="C96" s="74"/>
      <c r="D96" s="73" t="s">
        <v>34</v>
      </c>
      <c r="E96" s="74"/>
    </row>
    <row r="97" spans="2:5" ht="22.5" customHeight="1" thickBot="1">
      <c r="B97" s="73" t="s">
        <v>10</v>
      </c>
      <c r="C97" s="74" t="s">
        <v>11</v>
      </c>
      <c r="D97" s="73" t="s">
        <v>35</v>
      </c>
      <c r="E97" s="74"/>
    </row>
    <row r="98" spans="2:5" ht="22.5" customHeight="1" thickBot="1">
      <c r="B98" s="73" t="s">
        <v>12</v>
      </c>
      <c r="C98" s="74"/>
      <c r="D98" s="73" t="s">
        <v>36</v>
      </c>
      <c r="E98" s="74"/>
    </row>
    <row r="99" spans="2:5" ht="22.5" customHeight="1" thickBot="1">
      <c r="B99" s="73" t="s">
        <v>13</v>
      </c>
      <c r="C99" s="74"/>
      <c r="D99" s="73" t="s">
        <v>37</v>
      </c>
      <c r="E99" s="74" t="s">
        <v>38</v>
      </c>
    </row>
    <row r="100" spans="2:5" ht="22.5" customHeight="1" thickBot="1">
      <c r="B100" s="73" t="s">
        <v>14</v>
      </c>
      <c r="C100" s="74" t="s">
        <v>15</v>
      </c>
      <c r="D100" s="73" t="s">
        <v>39</v>
      </c>
      <c r="E100" s="74"/>
    </row>
    <row r="101" spans="2:5" ht="22.5" customHeight="1" thickBot="1">
      <c r="B101" s="73" t="s">
        <v>16</v>
      </c>
      <c r="C101" s="74"/>
      <c r="D101" s="73" t="s">
        <v>40</v>
      </c>
      <c r="E101" s="74"/>
    </row>
    <row r="102" spans="2:5" ht="22.5" customHeight="1" thickBot="1">
      <c r="B102" s="73" t="s">
        <v>17</v>
      </c>
      <c r="C102" s="74" t="s">
        <v>18</v>
      </c>
      <c r="D102" s="73" t="s">
        <v>41</v>
      </c>
      <c r="E102" s="74"/>
    </row>
    <row r="103" ht="22.5" customHeight="1"/>
    <row r="105" spans="2:11" ht="15" customHeight="1">
      <c r="B105" s="159" t="s">
        <v>75</v>
      </c>
      <c r="C105" s="159"/>
      <c r="D105" s="159"/>
      <c r="E105" s="159"/>
      <c r="F105" s="159"/>
      <c r="G105" s="159"/>
      <c r="H105" s="159"/>
      <c r="I105" s="159"/>
      <c r="J105" s="159"/>
      <c r="K105" s="159"/>
    </row>
    <row r="106" spans="2:10" ht="17.25">
      <c r="B106" s="49" t="s">
        <v>76</v>
      </c>
      <c r="C106" s="49"/>
      <c r="D106" s="49"/>
      <c r="E106" s="49"/>
      <c r="F106" s="49"/>
      <c r="G106" s="49"/>
      <c r="H106" s="49"/>
      <c r="I106" s="49"/>
      <c r="J106" s="49"/>
    </row>
    <row r="108" ht="17.25">
      <c r="B108" s="54" t="s">
        <v>77</v>
      </c>
    </row>
    <row r="109" ht="17.25">
      <c r="B109" s="54" t="s">
        <v>78</v>
      </c>
    </row>
    <row r="110" ht="17.25">
      <c r="B110" s="54" t="s">
        <v>79</v>
      </c>
    </row>
    <row r="111" ht="18" thickBot="1"/>
    <row r="112" spans="2:3" ht="18" thickBot="1">
      <c r="B112" s="77" t="s">
        <v>80</v>
      </c>
      <c r="C112" s="78" t="s">
        <v>81</v>
      </c>
    </row>
    <row r="113" spans="2:3" ht="18" thickBot="1">
      <c r="B113" s="70" t="s">
        <v>82</v>
      </c>
      <c r="C113" s="69" t="s">
        <v>83</v>
      </c>
    </row>
    <row r="114" spans="2:3" ht="18" thickBot="1">
      <c r="B114" s="70" t="s">
        <v>84</v>
      </c>
      <c r="C114" s="69" t="s">
        <v>85</v>
      </c>
    </row>
    <row r="115" spans="2:3" ht="18" thickBot="1">
      <c r="B115" s="70" t="s">
        <v>86</v>
      </c>
      <c r="C115" s="69" t="s">
        <v>87</v>
      </c>
    </row>
    <row r="116" spans="2:3" ht="24.75" thickBot="1">
      <c r="B116" s="70" t="s">
        <v>88</v>
      </c>
      <c r="C116" s="69" t="s">
        <v>89</v>
      </c>
    </row>
    <row r="117" spans="2:3" ht="24.75" thickBot="1">
      <c r="B117" s="70" t="s">
        <v>90</v>
      </c>
      <c r="C117" s="69" t="s">
        <v>91</v>
      </c>
    </row>
    <row r="119" ht="17.25">
      <c r="B119" s="54" t="s">
        <v>92</v>
      </c>
    </row>
    <row r="120" ht="18" thickBot="1"/>
    <row r="121" spans="2:3" ht="18" thickBot="1">
      <c r="B121" s="75" t="s">
        <v>80</v>
      </c>
      <c r="C121" s="76" t="s">
        <v>1044</v>
      </c>
    </row>
    <row r="122" spans="2:3" ht="18" thickBot="1">
      <c r="B122" s="47" t="s">
        <v>82</v>
      </c>
      <c r="C122" s="48" t="s">
        <v>83</v>
      </c>
    </row>
    <row r="123" spans="2:3" ht="18" thickBot="1">
      <c r="B123" s="47" t="s">
        <v>84</v>
      </c>
      <c r="C123" s="48" t="s">
        <v>85</v>
      </c>
    </row>
    <row r="124" spans="2:3" ht="100.5" thickBot="1">
      <c r="B124" s="47" t="s">
        <v>90</v>
      </c>
      <c r="C124" s="48"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3"/>
  <sheetViews>
    <sheetView showGridLines="0" view="pageBreakPreview" zoomScale="115" zoomScaleNormal="120" zoomScaleSheetLayoutView="115" zoomScalePageLayoutView="120" workbookViewId="0" topLeftCell="A1">
      <selection activeCell="E41" sqref="E41:I41"/>
    </sheetView>
  </sheetViews>
  <sheetFormatPr defaultColWidth="9.00390625" defaultRowHeight="17.25"/>
  <sheetData>
    <row r="1" spans="1:9" ht="18">
      <c r="A1" s="164" t="s">
        <v>1101</v>
      </c>
      <c r="B1" s="164"/>
      <c r="C1" s="164"/>
      <c r="D1" s="164"/>
      <c r="E1" s="164"/>
      <c r="F1" s="164"/>
      <c r="G1" s="164"/>
      <c r="H1" s="164"/>
      <c r="I1" s="164"/>
    </row>
    <row r="2" spans="1:9" ht="18">
      <c r="A2" s="164" t="s">
        <v>1055</v>
      </c>
      <c r="B2" s="164"/>
      <c r="C2" s="164"/>
      <c r="D2" s="164"/>
      <c r="E2" s="164"/>
      <c r="F2" s="164"/>
      <c r="G2" s="164"/>
      <c r="H2" s="164"/>
      <c r="I2" s="164"/>
    </row>
    <row r="3" spans="1:9" ht="45" customHeight="1">
      <c r="A3" s="174" t="s">
        <v>1057</v>
      </c>
      <c r="B3" s="175"/>
      <c r="C3" s="175"/>
      <c r="D3" s="175"/>
      <c r="E3" s="175"/>
      <c r="F3" s="175"/>
      <c r="G3" s="175"/>
      <c r="H3" s="175"/>
      <c r="I3" s="175"/>
    </row>
    <row r="8" ht="17.25">
      <c r="H8" t="s">
        <v>1056</v>
      </c>
    </row>
    <row r="34" ht="17.25">
      <c r="E34" s="107"/>
    </row>
    <row r="35" ht="17.25">
      <c r="E35" s="107"/>
    </row>
    <row r="36" ht="17.25">
      <c r="E36" s="107"/>
    </row>
    <row r="37" ht="17.25">
      <c r="E37" s="107"/>
    </row>
    <row r="38" ht="17.25">
      <c r="E38" s="107"/>
    </row>
    <row r="39" ht="17.25">
      <c r="E39" s="107"/>
    </row>
    <row r="40" ht="18" thickBot="1">
      <c r="E40" s="107"/>
    </row>
    <row r="41" spans="1:9" ht="17.25">
      <c r="A41" s="165" t="s">
        <v>1102</v>
      </c>
      <c r="B41" s="166"/>
      <c r="C41" s="166"/>
      <c r="D41" s="167"/>
      <c r="E41" s="165" t="s">
        <v>1104</v>
      </c>
      <c r="F41" s="166"/>
      <c r="G41" s="166"/>
      <c r="H41" s="166"/>
      <c r="I41" s="167"/>
    </row>
    <row r="42" spans="1:9" ht="18.75" customHeight="1">
      <c r="A42" s="171"/>
      <c r="B42" s="172"/>
      <c r="C42" s="172"/>
      <c r="D42" s="173"/>
      <c r="E42" s="171" t="s">
        <v>1103</v>
      </c>
      <c r="F42" s="172"/>
      <c r="G42" s="172"/>
      <c r="H42" s="172"/>
      <c r="I42" s="173"/>
    </row>
    <row r="43" spans="1:9" ht="18" thickBot="1">
      <c r="A43" s="168"/>
      <c r="B43" s="169"/>
      <c r="C43" s="169"/>
      <c r="D43" s="170"/>
      <c r="E43" s="168"/>
      <c r="F43" s="169"/>
      <c r="G43" s="169"/>
      <c r="H43" s="169"/>
      <c r="I43" s="170"/>
    </row>
  </sheetData>
  <sheetProtection/>
  <mergeCells count="9">
    <mergeCell ref="A1:I1"/>
    <mergeCell ref="A2:I2"/>
    <mergeCell ref="A41:D41"/>
    <mergeCell ref="E41:I41"/>
    <mergeCell ref="A43:D43"/>
    <mergeCell ref="E43:I43"/>
    <mergeCell ref="E42:I42"/>
    <mergeCell ref="A42:D42"/>
    <mergeCell ref="A3:I3"/>
  </mergeCells>
  <printOptions/>
  <pageMargins left="1.0236220472440944" right="0.2362204724409449" top="0.7480314960629921" bottom="0.35433070866141736" header="0.31496062992125984" footer="0.31496062992125984"/>
  <pageSetup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dimension ref="A1:J45"/>
  <sheetViews>
    <sheetView showGridLines="0" view="pageBreakPreview" zoomScale="115" zoomScaleNormal="120" zoomScaleSheetLayoutView="115" zoomScalePageLayoutView="120" workbookViewId="0" topLeftCell="A10">
      <selection activeCell="E43" sqref="E43:I43"/>
    </sheetView>
  </sheetViews>
  <sheetFormatPr defaultColWidth="9.00390625" defaultRowHeight="17.25"/>
  <sheetData>
    <row r="1" spans="1:10" ht="18">
      <c r="A1" s="164" t="s">
        <v>1105</v>
      </c>
      <c r="B1" s="164"/>
      <c r="C1" s="164"/>
      <c r="D1" s="164"/>
      <c r="E1" s="164"/>
      <c r="F1" s="164"/>
      <c r="G1" s="164"/>
      <c r="H1" s="164"/>
      <c r="I1" s="164"/>
      <c r="J1" s="104"/>
    </row>
    <row r="2" spans="1:10" ht="18">
      <c r="A2" s="164" t="s">
        <v>1055</v>
      </c>
      <c r="B2" s="164"/>
      <c r="C2" s="164"/>
      <c r="D2" s="164"/>
      <c r="E2" s="164"/>
      <c r="F2" s="164"/>
      <c r="G2" s="164"/>
      <c r="H2" s="164"/>
      <c r="I2" s="164"/>
      <c r="J2" s="104"/>
    </row>
    <row r="3" spans="1:10" ht="46.5" customHeight="1">
      <c r="A3" s="174" t="s">
        <v>1057</v>
      </c>
      <c r="B3" s="175"/>
      <c r="C3" s="175"/>
      <c r="D3" s="175"/>
      <c r="E3" s="175"/>
      <c r="F3" s="175"/>
      <c r="G3" s="175"/>
      <c r="H3" s="175"/>
      <c r="I3" s="175"/>
      <c r="J3" s="103"/>
    </row>
    <row r="8" ht="17.25">
      <c r="H8" t="s">
        <v>1056</v>
      </c>
    </row>
    <row r="42" ht="18" thickBot="1"/>
    <row r="43" spans="1:10" ht="17.25">
      <c r="A43" s="165" t="s">
        <v>1106</v>
      </c>
      <c r="B43" s="166"/>
      <c r="C43" s="166"/>
      <c r="D43" s="167"/>
      <c r="E43" s="165" t="s">
        <v>1107</v>
      </c>
      <c r="F43" s="166"/>
      <c r="G43" s="166"/>
      <c r="H43" s="166"/>
      <c r="I43" s="167"/>
      <c r="J43" s="105"/>
    </row>
    <row r="44" spans="1:10" ht="18.75" customHeight="1">
      <c r="A44" s="171"/>
      <c r="B44" s="172"/>
      <c r="C44" s="172"/>
      <c r="D44" s="173"/>
      <c r="E44" s="171" t="s">
        <v>1103</v>
      </c>
      <c r="F44" s="172"/>
      <c r="G44" s="172"/>
      <c r="H44" s="172"/>
      <c r="I44" s="173"/>
      <c r="J44" s="106"/>
    </row>
    <row r="45" spans="1:10" ht="18" thickBot="1">
      <c r="A45" s="168"/>
      <c r="B45" s="169"/>
      <c r="C45" s="169"/>
      <c r="D45" s="170"/>
      <c r="E45" s="168"/>
      <c r="F45" s="169"/>
      <c r="G45" s="169"/>
      <c r="H45" s="169"/>
      <c r="I45" s="170"/>
      <c r="J45" s="81"/>
    </row>
  </sheetData>
  <sheetProtection/>
  <mergeCells count="9">
    <mergeCell ref="A45:D45"/>
    <mergeCell ref="E45:I45"/>
    <mergeCell ref="A44:D44"/>
    <mergeCell ref="E44:I44"/>
    <mergeCell ref="A1:I1"/>
    <mergeCell ref="A2:I2"/>
    <mergeCell ref="A3:I3"/>
    <mergeCell ref="A43:D43"/>
    <mergeCell ref="E43:I43"/>
  </mergeCells>
  <printOptions/>
  <pageMargins left="1.0236220472440944" right="0.2362204724409449" top="0.7480314960629921" bottom="0.35433070866141736" header="0.31496062992125984" footer="0.3149606299212598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76" t="str">
        <f>IF(1_GO!C3="","",1_GO!C3)</f>
        <v>Personel Süreç Grubu</v>
      </c>
      <c r="C1" s="177"/>
      <c r="D1" s="28" t="s">
        <v>808</v>
      </c>
    </row>
    <row r="2" spans="1:3" ht="15">
      <c r="A2" s="1" t="s">
        <v>786</v>
      </c>
      <c r="B2" s="178" t="str">
        <f>IF(1_GO!C4="","",1_GO!C4)</f>
        <v>Sınav Servisi  Ana İşlem Süreci</v>
      </c>
      <c r="C2" s="179"/>
    </row>
    <row r="3" spans="1:3" ht="15">
      <c r="A3" s="1" t="s">
        <v>785</v>
      </c>
      <c r="B3" s="180" t="str">
        <f>IF(1_GO!C5="","",1_GO!C5)</f>
        <v>TODAİE Ve Diğer Kurum İle Kuruluşların Sınav Başvurusu İşlem Süreci</v>
      </c>
      <c r="C3" s="181"/>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1048</v>
      </c>
    </row>
    <row r="9" spans="1:3" ht="15">
      <c r="A9" s="111">
        <v>1</v>
      </c>
      <c r="B9" s="111" t="s">
        <v>1059</v>
      </c>
      <c r="C9" s="111">
        <v>1</v>
      </c>
    </row>
    <row r="10" spans="1:3" ht="15">
      <c r="A10" s="111">
        <v>2</v>
      </c>
      <c r="B10" s="111" t="s">
        <v>1103</v>
      </c>
      <c r="C10" s="111">
        <v>1</v>
      </c>
    </row>
    <row r="11" spans="1:3" ht="15">
      <c r="A11" s="111">
        <v>3</v>
      </c>
      <c r="B11" s="111" t="s">
        <v>1108</v>
      </c>
      <c r="C11" s="111">
        <v>1</v>
      </c>
    </row>
    <row r="12" spans="1:3" ht="15">
      <c r="A12" s="111">
        <v>4</v>
      </c>
      <c r="B12" s="111" t="s">
        <v>1075</v>
      </c>
      <c r="C12" s="111">
        <v>1</v>
      </c>
    </row>
    <row r="13" spans="1:3" ht="15">
      <c r="A13" s="111"/>
      <c r="B13" s="111"/>
      <c r="C13" s="111"/>
    </row>
  </sheetData>
  <sheetProtection selectLockedCells="1"/>
  <mergeCells count="3">
    <mergeCell ref="B1:C1"/>
    <mergeCell ref="B2:C2"/>
    <mergeCell ref="B3:C3"/>
  </mergeCells>
  <conditionalFormatting sqref="B1:C3">
    <cfRule type="containsBlanks" priority="5" dxfId="4">
      <formula>LEN(TRIM(B1))=0</formula>
    </cfRule>
  </conditionalFormatting>
  <conditionalFormatting sqref="A9:C65323">
    <cfRule type="containsBlanks" priority="4"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C9" sqref="C9"/>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76" t="str">
        <f>IF(1_GO!C3="","",1_GO!C3)</f>
        <v>Personel Süreç Grubu</v>
      </c>
      <c r="C1" s="177"/>
      <c r="D1" s="28" t="s">
        <v>808</v>
      </c>
    </row>
    <row r="2" spans="1:3" ht="15">
      <c r="A2" s="1" t="s">
        <v>786</v>
      </c>
      <c r="B2" s="178" t="str">
        <f>IF(1_GO!C4="","",1_GO!C4)</f>
        <v>Sınav Servisi  Ana İşlem Süreci</v>
      </c>
      <c r="C2" s="179"/>
    </row>
    <row r="3" spans="1:3" ht="15">
      <c r="A3" s="1" t="s">
        <v>785</v>
      </c>
      <c r="B3" s="180" t="str">
        <f>IF(1_GO!C5="","",1_GO!C5)</f>
        <v>TODAİE Ve Diğer Kurum İle Kuruluşların Sınav Başvurusu İşlem Süreci</v>
      </c>
      <c r="C3" s="181"/>
    </row>
    <row r="4" spans="1:3" ht="15">
      <c r="A4" s="2"/>
      <c r="B4" s="2"/>
      <c r="C4" s="2"/>
    </row>
    <row r="5" spans="1:3" ht="21.75">
      <c r="A5" s="4" t="s">
        <v>1049</v>
      </c>
      <c r="B5" s="5"/>
      <c r="C5" s="6"/>
    </row>
    <row r="6" spans="1:3" ht="15">
      <c r="A6" s="7" t="s">
        <v>1050</v>
      </c>
      <c r="B6" s="8"/>
      <c r="C6" s="9"/>
    </row>
    <row r="7" spans="1:3" ht="21.75">
      <c r="A7" s="98"/>
      <c r="B7" s="2"/>
      <c r="C7" s="2"/>
    </row>
    <row r="8" spans="1:3" ht="15">
      <c r="A8" s="1" t="s">
        <v>782</v>
      </c>
      <c r="B8" s="1" t="s">
        <v>789</v>
      </c>
      <c r="C8" s="1" t="s">
        <v>781</v>
      </c>
    </row>
    <row r="9" spans="1:3" ht="15">
      <c r="A9" s="111">
        <v>1</v>
      </c>
      <c r="B9" s="111" t="s">
        <v>1065</v>
      </c>
      <c r="C9" s="111">
        <v>5</v>
      </c>
    </row>
    <row r="10" spans="1:3" ht="15">
      <c r="A10" s="111">
        <v>2</v>
      </c>
      <c r="B10" s="111" t="s">
        <v>1066</v>
      </c>
      <c r="C10" s="111">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4">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
        <v>1</v>
      </c>
      <c r="B9" s="10" t="s">
        <v>1084</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1">
        <v>1</v>
      </c>
      <c r="B9" s="111" t="s">
        <v>1068</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A11" sqref="A11:B11"/>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2" t="str">
        <f>IF(1_GO!C3="","",1_GO!C3)</f>
        <v>Personel Süreç Grubu</v>
      </c>
      <c r="C1" s="28" t="s">
        <v>808</v>
      </c>
    </row>
    <row r="2" spans="1:2" ht="15">
      <c r="A2" s="1" t="s">
        <v>786</v>
      </c>
      <c r="B2" s="113" t="str">
        <f>IF(1_GO!C4="","",1_GO!C4)</f>
        <v>Sınav Servisi  Ana İşlem Süreci</v>
      </c>
    </row>
    <row r="3" spans="1:2" ht="15">
      <c r="A3" s="1" t="s">
        <v>785</v>
      </c>
      <c r="B3" s="114" t="str">
        <f>IF(1_GO!C5="","",1_GO!C5)</f>
        <v>TODAİE Ve Diğer Kurum İle Kuruluşların Sınav Başvurusu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11">
        <v>1</v>
      </c>
      <c r="B9" s="111" t="s">
        <v>1069</v>
      </c>
    </row>
    <row r="10" spans="1:2" ht="15">
      <c r="A10" s="111">
        <v>2</v>
      </c>
      <c r="B10" s="111" t="s">
        <v>1070</v>
      </c>
    </row>
    <row r="11" spans="1:2" ht="15">
      <c r="A11" s="111"/>
      <c r="B11" s="111"/>
    </row>
  </sheetData>
  <sheetProtection selectLockedCells="1"/>
  <conditionalFormatting sqref="B1:B3">
    <cfRule type="containsBlanks" priority="3" dxfId="4">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2015-12-30T11:41:25Z</cp:lastPrinted>
  <dcterms:created xsi:type="dcterms:W3CDTF">2011-03-10T05:19:50Z</dcterms:created>
  <dcterms:modified xsi:type="dcterms:W3CDTF">2017-08-15T18:06:31Z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